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Załącznik Nr 4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<sst xmlns="http://schemas.openxmlformats.org/spreadsheetml/2006/main" count="36" uniqueCount="34">
  <si>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PROGNOZA DŁUGU GMINY STARE BABICE NA LATA 2006 - 2008</t>
  </si>
  <si>
    <t>Lp.</t>
  </si>
  <si>
    <t>Wyszczególnienie</t>
  </si>
  <si>
    <t xml:space="preserve"> Prognozowane dochody</t>
  </si>
  <si>
    <t>I</t>
  </si>
  <si>
    <t>II</t>
  </si>
  <si>
    <t>Planowane wydatki</t>
  </si>
  <si>
    <t>1.</t>
  </si>
  <si>
    <t>Wydatki Bieżące</t>
  </si>
  <si>
    <t>2.</t>
  </si>
  <si>
    <t>Wydatki majatkowe, w tym inwestycyjne</t>
  </si>
  <si>
    <t>III</t>
  </si>
  <si>
    <t>Wynik (I-II)</t>
  </si>
  <si>
    <t>Planowane przychody z tytułu kredytów i pożyczek</t>
  </si>
  <si>
    <t>Spłaty kredytów i pożyczek z lat ubiegłych</t>
  </si>
  <si>
    <t>3.</t>
  </si>
  <si>
    <t>Spłaty kredytów i pożyczek planowanych do zaciagnięcia w 2006r.</t>
  </si>
  <si>
    <t>4.</t>
  </si>
  <si>
    <t>Razem spłaty kredytów i pożyczek</t>
  </si>
  <si>
    <t xml:space="preserve"> Odseteki od pożyczek i kredytów</t>
  </si>
  <si>
    <t>IV.</t>
  </si>
  <si>
    <t>Planowana kwota zadłużenia na 31.12.</t>
  </si>
  <si>
    <t xml:space="preserve">Rady Gminy Stare Babice </t>
  </si>
  <si>
    <t>* Dotychczas gmina nie udzielała poręczeń innym jednostkom oraz nie emitowała obligacji</t>
  </si>
  <si>
    <t>2. Pożyczka zaciągnięta w WFOŚiGW w wys.  1.000.000 zł.</t>
  </si>
  <si>
    <t>5.</t>
  </si>
  <si>
    <t>*** Spłata pożyczki zaciągniętej na prefinansowanie przez Urząd Wojewódzki, prognozowana w kwocie 3.561.601 zł w 2007r.</t>
  </si>
  <si>
    <t>Załącznik Nr 4 Do Uchwały Nr III/   /06</t>
  </si>
  <si>
    <t>3 902 737 **</t>
  </si>
  <si>
    <t xml:space="preserve">** Na kwotę 3 902 737 zł ( planowane zadłużenie) składają się </t>
  </si>
  <si>
    <t xml:space="preserve">1. Pożyczka z prefinansowania w wys. 2 902 737 zł. </t>
  </si>
  <si>
    <t>4 075 737  ***</t>
  </si>
  <si>
    <t>z dnia 21 grudnia 2006r</t>
  </si>
  <si>
    <t xml:space="preserve">Projekt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</si>
</sst>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4" fillId="0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165" fontId="0" fillId="0" borderId="2" xfId="15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2" xfId="15" applyNumberForma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2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6.00390625" style="0" customWidth="1"/>
    <col min="2" max="2" width="44.00390625" style="0" customWidth="1"/>
    <col min="3" max="3" width="14.875" style="0" customWidth="1"/>
    <col min="4" max="4" width="15.625" style="0" customWidth="1"/>
    <col min="5" max="5" width="15.125" style="0" customWidth="1"/>
    <col min="6" max="6" width="15.875" style="0" customWidth="1"/>
  </cols>
  <sheetData>
    <row r="1" ht="12.75">
      <c r="F1" s="2" t="s">
        <v>27</v>
      </c>
    </row>
    <row r="2" spans="2:6" ht="12.75">
      <c r="B2" t="s">
        <v>33</v>
      </c>
      <c r="F2" s="2" t="s">
        <v>22</v>
      </c>
    </row>
    <row r="3" ht="12.75">
      <c r="F3" s="2" t="s">
        <v>32</v>
      </c>
    </row>
    <row r="4" spans="5:6" ht="12.75">
      <c r="E4" s="2"/>
      <c r="F4" s="2"/>
    </row>
    <row r="6" spans="2:3" ht="18">
      <c r="B6" s="1" t="s">
        <v>0</v>
      </c>
      <c r="C6" s="1"/>
    </row>
    <row r="9" spans="1:6" ht="15.75">
      <c r="A9" s="3" t="s">
        <v>1</v>
      </c>
      <c r="B9" s="3" t="s">
        <v>2</v>
      </c>
      <c r="C9" s="3">
        <v>2005</v>
      </c>
      <c r="D9" s="3">
        <v>2006</v>
      </c>
      <c r="E9" s="3">
        <v>2007</v>
      </c>
      <c r="F9" s="3">
        <v>2008</v>
      </c>
    </row>
    <row r="10" spans="1:6" ht="15">
      <c r="A10" s="4" t="s">
        <v>4</v>
      </c>
      <c r="B10" s="12" t="s">
        <v>3</v>
      </c>
      <c r="C10" s="14"/>
      <c r="D10" s="17">
        <v>52267986</v>
      </c>
      <c r="E10" s="15">
        <v>53090696</v>
      </c>
      <c r="F10" s="15">
        <v>38585363</v>
      </c>
    </row>
    <row r="11" spans="1:6" ht="15">
      <c r="A11" s="4" t="s">
        <v>5</v>
      </c>
      <c r="B11" s="12" t="s">
        <v>6</v>
      </c>
      <c r="C11" s="13"/>
      <c r="D11" s="17">
        <v>64814874</v>
      </c>
      <c r="E11" s="15">
        <v>59549161</v>
      </c>
      <c r="F11" s="15">
        <f>F12+F13</f>
        <v>40159633</v>
      </c>
    </row>
    <row r="12" spans="1:6" ht="15">
      <c r="A12" s="4" t="s">
        <v>7</v>
      </c>
      <c r="B12" s="5" t="s">
        <v>8</v>
      </c>
      <c r="C12" s="13"/>
      <c r="D12" s="15">
        <v>26997653</v>
      </c>
      <c r="E12" s="15">
        <f>E11-E13</f>
        <v>44361954</v>
      </c>
      <c r="F12" s="15">
        <v>26255398</v>
      </c>
    </row>
    <row r="13" spans="1:6" ht="15">
      <c r="A13" s="4" t="s">
        <v>9</v>
      </c>
      <c r="B13" s="5" t="s">
        <v>10</v>
      </c>
      <c r="C13" s="6"/>
      <c r="D13" s="15">
        <v>37817221</v>
      </c>
      <c r="E13" s="15">
        <f>12885700+2301507</f>
        <v>15187207</v>
      </c>
      <c r="F13" s="15">
        <v>13904235</v>
      </c>
    </row>
    <row r="14" spans="1:6" ht="15.75">
      <c r="A14" s="7" t="s">
        <v>11</v>
      </c>
      <c r="B14" s="8" t="s">
        <v>12</v>
      </c>
      <c r="C14" s="6"/>
      <c r="D14" s="16">
        <f>D10-D11</f>
        <v>-12546888</v>
      </c>
      <c r="E14" s="16">
        <f>E10-E11</f>
        <v>-6458465</v>
      </c>
      <c r="F14" s="16">
        <f>F10-F11</f>
        <v>-1574270</v>
      </c>
    </row>
    <row r="15" spans="1:6" ht="30">
      <c r="A15" s="7" t="s">
        <v>7</v>
      </c>
      <c r="B15" s="9" t="s">
        <v>13</v>
      </c>
      <c r="C15" s="6"/>
      <c r="D15" s="15">
        <v>17351559</v>
      </c>
      <c r="E15" s="15">
        <v>5075737</v>
      </c>
      <c r="F15" s="6">
        <v>0</v>
      </c>
    </row>
    <row r="16" spans="1:6" ht="15">
      <c r="A16" s="7" t="s">
        <v>9</v>
      </c>
      <c r="B16" s="5" t="s">
        <v>14</v>
      </c>
      <c r="C16" s="6"/>
      <c r="D16" s="15">
        <v>200000</v>
      </c>
      <c r="E16" s="20" t="s">
        <v>31</v>
      </c>
      <c r="F16" s="15">
        <v>0</v>
      </c>
    </row>
    <row r="17" spans="1:6" ht="30">
      <c r="A17" s="7" t="s">
        <v>15</v>
      </c>
      <c r="B17" s="10" t="s">
        <v>16</v>
      </c>
      <c r="C17" s="6"/>
      <c r="D17" s="15">
        <v>13248822</v>
      </c>
      <c r="E17" s="18">
        <v>600000</v>
      </c>
      <c r="F17" s="15">
        <v>400000</v>
      </c>
    </row>
    <row r="18" spans="1:6" ht="15">
      <c r="A18" s="7" t="s">
        <v>25</v>
      </c>
      <c r="B18" s="5" t="s">
        <v>18</v>
      </c>
      <c r="C18" s="6"/>
      <c r="D18" s="16">
        <f>D17+D16</f>
        <v>13448822</v>
      </c>
      <c r="E18" s="18">
        <v>4675737</v>
      </c>
      <c r="F18" s="15">
        <v>400000</v>
      </c>
    </row>
    <row r="19" spans="1:6" ht="15">
      <c r="A19" s="7" t="s">
        <v>17</v>
      </c>
      <c r="B19" s="5" t="s">
        <v>19</v>
      </c>
      <c r="C19" s="6"/>
      <c r="D19" s="15">
        <v>115000</v>
      </c>
      <c r="E19" s="15">
        <v>75000</v>
      </c>
      <c r="F19" s="15">
        <v>125800</v>
      </c>
    </row>
    <row r="20" spans="1:6" ht="15.75">
      <c r="A20" s="7" t="s">
        <v>20</v>
      </c>
      <c r="B20" s="11" t="s">
        <v>21</v>
      </c>
      <c r="C20" s="15">
        <v>200000</v>
      </c>
      <c r="D20" s="16" t="s">
        <v>28</v>
      </c>
      <c r="E20" s="16">
        <v>400000</v>
      </c>
      <c r="F20" s="16">
        <v>400000</v>
      </c>
    </row>
    <row r="22" ht="12.75">
      <c r="B22" s="2" t="s">
        <v>23</v>
      </c>
    </row>
    <row r="23" ht="12.75">
      <c r="B23" s="2" t="s">
        <v>29</v>
      </c>
    </row>
    <row r="24" ht="12.75">
      <c r="B24" t="s">
        <v>30</v>
      </c>
    </row>
    <row r="25" ht="12.75">
      <c r="B25" t="s">
        <v>24</v>
      </c>
    </row>
    <row r="26" spans="2:5" ht="12.75">
      <c r="B26" t="s">
        <v>26</v>
      </c>
      <c r="E26" s="1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STARE BABICE</dc:creator>
  <cp:keywords/>
  <dc:description/>
  <cp:lastModifiedBy>ANNA NOWAK</cp:lastModifiedBy>
  <cp:lastPrinted>2006-12-12T10:33:17Z</cp:lastPrinted>
  <dcterms:created xsi:type="dcterms:W3CDTF">2005-11-30T13:42:46Z</dcterms:created>
  <dcterms:modified xsi:type="dcterms:W3CDTF">2006-12-14T10:01:41Z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