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9" i="1"/>
  <c r="G19"/>
  <c r="I18"/>
  <c r="I17"/>
  <c r="E16"/>
  <c r="D16"/>
  <c r="F15"/>
  <c r="I19" l="1"/>
  <c r="F16"/>
</calcChain>
</file>

<file path=xl/sharedStrings.xml><?xml version="1.0" encoding="utf-8"?>
<sst xmlns="http://schemas.openxmlformats.org/spreadsheetml/2006/main" count="17" uniqueCount="17">
  <si>
    <t>Klasyfikacja</t>
  </si>
  <si>
    <t>N a z w a</t>
  </si>
  <si>
    <t>Plan dochdów</t>
  </si>
  <si>
    <t>Wykonanie dochodów</t>
  </si>
  <si>
    <t>Plan wydatków</t>
  </si>
  <si>
    <t>Wykonanie wydatków</t>
  </si>
  <si>
    <t>Wpływy z opłat za wydawanie zezwoleń na sprzedaż alkoholu</t>
  </si>
  <si>
    <t>Zwalczanie narkomanii</t>
  </si>
  <si>
    <t>Przeciwdziałanie alkoholizmowi</t>
  </si>
  <si>
    <t>%               8:7</t>
  </si>
  <si>
    <t>%              5:4</t>
  </si>
  <si>
    <t>Tabela Nr 7</t>
  </si>
  <si>
    <t>Dz.</t>
  </si>
  <si>
    <t>Rozdz.</t>
  </si>
  <si>
    <t xml:space="preserve">Informacja z wykonania dochodów i wydatków Gminnego Programu Profilaktyki i Rozwiązywania Problemów Alkoholowych i Gminnego Programu Przeciwdziałania Narkomanii za I półrocze 2012 roku </t>
  </si>
  <si>
    <t>Ogółem dochody</t>
  </si>
  <si>
    <t>Ogółem wydatki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</si>
</sst>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1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165" fontId="2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5" fillId="2" borderId="3" xfId="1" applyFont="1" applyFill="1" applyBorder="1" applyAlignment="1">
      <alignment wrapText="1"/>
    </xf>
    <xf numFmtId="164" fontId="5" fillId="2" borderId="3" xfId="2" applyNumberFormat="1" applyFont="1" applyFill="1" applyBorder="1" applyAlignment="1">
      <alignment horizontal="right" wrapText="1"/>
    </xf>
    <xf numFmtId="43" fontId="5" fillId="2" borderId="4" xfId="2" applyFont="1" applyFill="1" applyBorder="1" applyAlignment="1">
      <alignment horizontal="right" wrapText="1"/>
    </xf>
    <xf numFmtId="43" fontId="5" fillId="2" borderId="3" xfId="2" applyFont="1" applyFill="1" applyBorder="1" applyAlignment="1">
      <alignment horizontal="right" wrapText="1"/>
    </xf>
    <xf numFmtId="164" fontId="6" fillId="0" borderId="3" xfId="2" applyNumberFormat="1" applyFont="1" applyBorder="1" applyAlignment="1">
      <alignment horizontal="right" vertical="center" wrapText="1"/>
    </xf>
    <xf numFmtId="43" fontId="6" fillId="0" borderId="4" xfId="2" applyFont="1" applyBorder="1" applyAlignment="1">
      <alignment horizontal="right" vertical="center" wrapText="1"/>
    </xf>
    <xf numFmtId="43" fontId="6" fillId="0" borderId="2" xfId="2" applyFont="1" applyBorder="1" applyAlignment="1">
      <alignment horizontal="right" vertical="center" wrapText="1"/>
    </xf>
    <xf numFmtId="0" fontId="5" fillId="2" borderId="3" xfId="1" quotePrefix="1" applyFont="1" applyFill="1" applyBorder="1" applyAlignment="1">
      <alignment wrapText="1"/>
    </xf>
    <xf numFmtId="164" fontId="5" fillId="2" borderId="3" xfId="1" applyNumberFormat="1" applyFont="1" applyFill="1" applyBorder="1" applyAlignment="1">
      <alignment horizontal="right" wrapText="1"/>
    </xf>
    <xf numFmtId="43" fontId="5" fillId="2" borderId="2" xfId="2" applyFont="1" applyFill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5" fillId="2" borderId="2" xfId="1" quotePrefix="1" applyFont="1" applyFill="1" applyBorder="1" applyAlignment="1">
      <alignment horizontal="center" wrapText="1"/>
    </xf>
    <xf numFmtId="164" fontId="5" fillId="2" borderId="2" xfId="2" applyNumberFormat="1" applyFont="1" applyFill="1" applyBorder="1" applyAlignment="1">
      <alignment horizontal="right" wrapText="1"/>
    </xf>
    <xf numFmtId="4" fontId="5" fillId="2" borderId="2" xfId="2" applyNumberFormat="1" applyFont="1" applyFill="1" applyBorder="1" applyAlignment="1">
      <alignment horizontal="right" wrapText="1"/>
    </xf>
    <xf numFmtId="0" fontId="5" fillId="0" borderId="3" xfId="1" applyFont="1" applyBorder="1" applyAlignment="1">
      <alignment horizontal="right" wrapText="1"/>
    </xf>
    <xf numFmtId="164" fontId="5" fillId="0" borderId="3" xfId="2" applyNumberFormat="1" applyFont="1" applyBorder="1" applyAlignment="1">
      <alignment horizontal="right" wrapText="1"/>
    </xf>
    <xf numFmtId="43" fontId="6" fillId="0" borderId="2" xfId="2" applyFont="1" applyBorder="1" applyAlignment="1">
      <alignment horizontal="right" wrapText="1"/>
    </xf>
    <xf numFmtId="164" fontId="9" fillId="0" borderId="3" xfId="1" applyNumberFormat="1" applyFont="1" applyBorder="1" applyAlignment="1">
      <alignment horizontal="right" wrapText="1"/>
    </xf>
    <xf numFmtId="4" fontId="6" fillId="0" borderId="3" xfId="2" applyNumberFormat="1" applyFont="1" applyBorder="1" applyAlignment="1">
      <alignment horizontal="right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quotePrefix="1" applyFont="1" applyBorder="1" applyAlignment="1">
      <alignment horizontal="center" vertical="center" wrapText="1"/>
    </xf>
    <xf numFmtId="0" fontId="6" fillId="0" borderId="3" xfId="1" quotePrefix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0" fontId="3" fillId="0" borderId="0" xfId="0" applyFont="1"/>
    <xf numFmtId="0" fontId="6" fillId="0" borderId="2" xfId="1" quotePrefix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164" fontId="6" fillId="0" borderId="2" xfId="2" applyNumberFormat="1" applyFont="1" applyBorder="1" applyAlignment="1">
      <alignment horizontal="right" wrapText="1"/>
    </xf>
    <xf numFmtId="0" fontId="5" fillId="0" borderId="5" xfId="1" applyFont="1" applyBorder="1" applyAlignment="1">
      <alignment horizontal="right" wrapText="1"/>
    </xf>
    <xf numFmtId="0" fontId="5" fillId="0" borderId="4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43" fontId="5" fillId="0" borderId="1" xfId="2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164" fontId="5" fillId="0" borderId="5" xfId="2" applyNumberFormat="1" applyFont="1" applyBorder="1" applyAlignment="1">
      <alignment wrapText="1"/>
    </xf>
    <xf numFmtId="0" fontId="5" fillId="0" borderId="5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43" fontId="6" fillId="0" borderId="2" xfId="2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wrapText="1"/>
    </xf>
    <xf numFmtId="0" fontId="5" fillId="2" borderId="3" xfId="1" quotePrefix="1" applyFont="1" applyFill="1" applyBorder="1" applyAlignment="1">
      <alignment horizont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0"/>
  <sheetViews>
    <sheetView tabSelected="1" workbookViewId="0">
      <selection activeCell="H15" sqref="H15"/>
    </sheetView>
  </sheetViews>
  <sheetFormatPr defaultRowHeight="15"/>
  <cols>
    <col min="1" max="1" width="3.25" style="1" customWidth="1"/>
    <col min="2" max="2" width="6.375" style="1" customWidth="1"/>
    <col min="3" max="3" width="16.375" style="1" customWidth="1"/>
    <col min="4" max="4" width="9.625" style="1" customWidth="1"/>
    <col min="5" max="5" width="10.875" style="1" customWidth="1"/>
    <col min="6" max="6" width="7.875" style="1" customWidth="1"/>
    <col min="7" max="7" width="9.375" style="1" customWidth="1"/>
    <col min="8" max="8" width="9.875" style="1" customWidth="1"/>
    <col min="9" max="9" width="6.5" style="1" customWidth="1"/>
    <col min="10" max="16384" width="9" style="1"/>
  </cols>
  <sheetData>
    <row r="4" spans="1:9">
      <c r="H4" s="29" t="s">
        <v>11</v>
      </c>
    </row>
    <row r="6" spans="1:9">
      <c r="C6" s="4" t="s">
        <v>14</v>
      </c>
      <c r="D6" s="4"/>
      <c r="E6" s="4"/>
      <c r="F6" s="4"/>
      <c r="G6" s="4"/>
      <c r="H6" s="5"/>
    </row>
    <row r="7" spans="1:9">
      <c r="C7" s="4"/>
      <c r="D7" s="4"/>
      <c r="E7" s="4"/>
      <c r="F7" s="4"/>
      <c r="G7" s="4"/>
      <c r="H7" s="5"/>
    </row>
    <row r="8" spans="1:9">
      <c r="C8" s="4"/>
      <c r="D8" s="4"/>
      <c r="E8" s="4"/>
      <c r="F8" s="4"/>
      <c r="G8" s="4"/>
      <c r="H8" s="5"/>
    </row>
    <row r="9" spans="1:9">
      <c r="C9" s="4"/>
      <c r="D9" s="4"/>
      <c r="E9" s="4"/>
      <c r="F9" s="4"/>
      <c r="G9" s="4"/>
      <c r="H9" s="5"/>
    </row>
    <row r="11" spans="1:9" ht="11.25" customHeight="1"/>
    <row r="12" spans="1:9">
      <c r="A12" s="34" t="s">
        <v>0</v>
      </c>
      <c r="B12" s="35"/>
      <c r="C12" s="36" t="s">
        <v>1</v>
      </c>
      <c r="D12" s="36" t="s">
        <v>2</v>
      </c>
      <c r="E12" s="37" t="s">
        <v>3</v>
      </c>
      <c r="F12" s="37" t="s">
        <v>10</v>
      </c>
      <c r="G12" s="36" t="s">
        <v>4</v>
      </c>
      <c r="H12" s="38" t="s">
        <v>5</v>
      </c>
      <c r="I12" s="37" t="s">
        <v>9</v>
      </c>
    </row>
    <row r="13" spans="1:9">
      <c r="A13" s="42" t="s">
        <v>12</v>
      </c>
      <c r="B13" s="42" t="s">
        <v>13</v>
      </c>
      <c r="C13" s="43"/>
      <c r="D13" s="43"/>
      <c r="E13" s="44"/>
      <c r="F13" s="45"/>
      <c r="G13" s="46"/>
      <c r="H13" s="47"/>
      <c r="I13" s="45"/>
    </row>
    <row r="14" spans="1:9">
      <c r="A14" s="39">
        <v>1</v>
      </c>
      <c r="B14" s="39">
        <v>2</v>
      </c>
      <c r="C14" s="39">
        <v>3</v>
      </c>
      <c r="D14" s="39">
        <v>4</v>
      </c>
      <c r="E14" s="40">
        <v>5</v>
      </c>
      <c r="F14" s="40">
        <v>6</v>
      </c>
      <c r="G14" s="41">
        <v>7</v>
      </c>
      <c r="H14" s="41">
        <v>8</v>
      </c>
      <c r="I14" s="42">
        <v>9</v>
      </c>
    </row>
    <row r="15" spans="1:9" ht="44.25" customHeight="1">
      <c r="A15" s="26">
        <v>756</v>
      </c>
      <c r="B15" s="30">
        <v>75618</v>
      </c>
      <c r="C15" s="31" t="s">
        <v>6</v>
      </c>
      <c r="D15" s="32">
        <v>295713</v>
      </c>
      <c r="E15" s="22">
        <v>231042.23</v>
      </c>
      <c r="F15" s="22">
        <f>E15/D15*100</f>
        <v>78.130562403411417</v>
      </c>
      <c r="G15" s="16"/>
      <c r="H15" s="33"/>
      <c r="I15" s="16"/>
    </row>
    <row r="16" spans="1:9" ht="16.5" customHeight="1">
      <c r="A16" s="17">
        <v>756</v>
      </c>
      <c r="B16" s="17"/>
      <c r="C16" s="6" t="s">
        <v>15</v>
      </c>
      <c r="D16" s="18">
        <f>D15</f>
        <v>295713</v>
      </c>
      <c r="E16" s="19">
        <f>E15</f>
        <v>231042.23</v>
      </c>
      <c r="F16" s="15">
        <f>E16/D16*100</f>
        <v>78.130562403411417</v>
      </c>
      <c r="G16" s="7"/>
      <c r="H16" s="8"/>
      <c r="I16" s="9"/>
    </row>
    <row r="17" spans="1:9" ht="31.5" customHeight="1">
      <c r="A17" s="48">
        <v>851</v>
      </c>
      <c r="B17" s="26">
        <v>85153</v>
      </c>
      <c r="C17" s="25" t="s">
        <v>7</v>
      </c>
      <c r="D17" s="20"/>
      <c r="E17" s="21"/>
      <c r="F17" s="21"/>
      <c r="G17" s="10">
        <v>19000</v>
      </c>
      <c r="H17" s="11">
        <v>3933.28</v>
      </c>
      <c r="I17" s="12">
        <f>H17/G17*100</f>
        <v>20.701473684210526</v>
      </c>
    </row>
    <row r="18" spans="1:9" ht="15.75" customHeight="1">
      <c r="A18" s="49"/>
      <c r="B18" s="27">
        <v>85154</v>
      </c>
      <c r="C18" s="28" t="s">
        <v>8</v>
      </c>
      <c r="D18" s="23"/>
      <c r="E18" s="24"/>
      <c r="F18" s="24"/>
      <c r="G18" s="10">
        <v>276713</v>
      </c>
      <c r="H18" s="11">
        <v>76180.259999999995</v>
      </c>
      <c r="I18" s="12">
        <f>H18/G18*100</f>
        <v>27.530423218280308</v>
      </c>
    </row>
    <row r="19" spans="1:9" ht="15.75" customHeight="1">
      <c r="A19" s="50"/>
      <c r="B19" s="13"/>
      <c r="C19" s="6" t="s">
        <v>16</v>
      </c>
      <c r="D19" s="14"/>
      <c r="E19" s="9"/>
      <c r="F19" s="15"/>
      <c r="G19" s="14">
        <f>G17+G18</f>
        <v>295713</v>
      </c>
      <c r="H19" s="8">
        <f>H17+H18</f>
        <v>80113.539999999994</v>
      </c>
      <c r="I19" s="15">
        <f>H19/G19*100</f>
        <v>27.091653055496373</v>
      </c>
    </row>
    <row r="20" spans="1:9">
      <c r="C20" s="2"/>
      <c r="D20" s="2"/>
      <c r="E20" s="2"/>
      <c r="F20" s="2"/>
      <c r="G20" s="3"/>
    </row>
  </sheetData>
  <mergeCells count="9">
    <mergeCell ref="C6:H9"/>
    <mergeCell ref="I12:I13"/>
    <mergeCell ref="G12:G13"/>
    <mergeCell ref="H12:H13"/>
    <mergeCell ref="A12:B12"/>
    <mergeCell ref="C12:C13"/>
    <mergeCell ref="D12:D13"/>
    <mergeCell ref="E12:E13"/>
    <mergeCell ref="F12:F13"/>
  </mergeCells>
  <pageMargins left="0.70866141732283472" right="0.70866141732283472" top="0.6692913385826772" bottom="0.39370078740157483" header="0.31496062992125984" footer="0.31496062992125984"/>
  <pageSetup paperSize="9" orientation="portrait" verticalDpi="0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</dc:creator>
  <cp:lastModifiedBy>IS</cp:lastModifiedBy>
  <cp:lastPrinted>2012-08-29T10:22:55Z</cp:lastPrinted>
  <dcterms:created xsi:type="dcterms:W3CDTF">2010-08-24T11:52:31Z</dcterms:created>
  <dcterms:modified xsi:type="dcterms:W3CDTF">2012-08-29T10:23:52Z</dcterms:modified>
</cp:coreProperties>
</file>