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9" i="1"/>
  <c r="G19"/>
  <c r="G21" s="1"/>
  <c r="I18"/>
  <c r="I17"/>
  <c r="E16"/>
  <c r="D16"/>
  <c r="F15"/>
  <c r="I19" l="1"/>
  <c r="F16"/>
</calcChain>
</file>

<file path=xl/sharedStrings.xml><?xml version="1.0" encoding="utf-8"?>
<sst xmlns="http://schemas.openxmlformats.org/spreadsheetml/2006/main" count="20" uniqueCount="19">
  <si>
    <t>Klasyfikacja</t>
  </si>
  <si>
    <t>N a z w a</t>
  </si>
  <si>
    <t>Plan dochdów</t>
  </si>
  <si>
    <t>Wykonanie dochodów</t>
  </si>
  <si>
    <t>Plan wydatków</t>
  </si>
  <si>
    <t>Wykonanie wydatków</t>
  </si>
  <si>
    <t>Wpływy z opłat za wydawanie zezwoleń na sprzedaż alkoholu</t>
  </si>
  <si>
    <t>Ogółem</t>
  </si>
  <si>
    <t>Zwalczanie narkomanii</t>
  </si>
  <si>
    <t>Przeciwdziałanie alkoholizmowi</t>
  </si>
  <si>
    <t>%               8:7</t>
  </si>
  <si>
    <t>%              5:4</t>
  </si>
  <si>
    <t>Tabela Nr 7</t>
  </si>
  <si>
    <t xml:space="preserve">Informacja z wykonania dochodów i wydatków Gminnego Programu Profilaktyki i Rozwiązywania Problemów Alkoholowych i Gminnego Programu Przeciwdziałania Narkomanii za 2011 rok </t>
  </si>
  <si>
    <t>Dz.</t>
  </si>
  <si>
    <t>Rozdz.</t>
  </si>
  <si>
    <t>dotacja</t>
  </si>
  <si>
    <t xml:space="preserve">W ramach dofinansowania działań policji na rzecz przeciwdziałania problemom uzależnień i przemocy domowej na terenie gminy z wpływów z opłat za wydanie zezwoleń na sprzedaż alkoholu została przekazana dotacja w kwocie 2 120,00 zł. na fundusz policji z przeznaczeniem na zakup urządzenia do badania zawartości alkoholu w wydychanym powietrzu.  </t>
  </si>
  <si>
    <t>Planu  nie dostosowano ze względu na wpływ dochodów z tytułu wydania zezwoleń na sprzedaż alkoholu w    m-cu grudniu 2011 r.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</si>
</sst>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43" fontId="4" fillId="0" borderId="13" xfId="2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43" fontId="5" fillId="0" borderId="12" xfId="2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164" fontId="4" fillId="2" borderId="9" xfId="2" applyNumberFormat="1" applyFont="1" applyFill="1" applyBorder="1" applyAlignment="1">
      <alignment horizontal="right" wrapText="1"/>
    </xf>
    <xf numFmtId="43" fontId="4" fillId="2" borderId="20" xfId="2" applyFont="1" applyFill="1" applyBorder="1" applyAlignment="1">
      <alignment horizontal="right" wrapText="1"/>
    </xf>
    <xf numFmtId="43" fontId="4" fillId="2" borderId="9" xfId="2" applyFont="1" applyFill="1" applyBorder="1" applyAlignment="1">
      <alignment horizontal="right" wrapText="1"/>
    </xf>
    <xf numFmtId="164" fontId="5" fillId="0" borderId="9" xfId="2" applyNumberFormat="1" applyFont="1" applyBorder="1" applyAlignment="1">
      <alignment horizontal="right" vertical="center" wrapText="1"/>
    </xf>
    <xf numFmtId="43" fontId="5" fillId="0" borderId="20" xfId="2" applyFont="1" applyBorder="1" applyAlignment="1">
      <alignment horizontal="right" vertical="center" wrapText="1"/>
    </xf>
    <xf numFmtId="43" fontId="5" fillId="0" borderId="7" xfId="2" applyFont="1" applyBorder="1" applyAlignment="1">
      <alignment horizontal="right" vertical="center" wrapText="1"/>
    </xf>
    <xf numFmtId="0" fontId="6" fillId="0" borderId="8" xfId="1" applyFont="1" applyBorder="1" applyAlignment="1">
      <alignment horizontal="center" vertical="center" wrapText="1"/>
    </xf>
    <xf numFmtId="0" fontId="5" fillId="0" borderId="9" xfId="1" quotePrefix="1" applyFont="1" applyFill="1" applyBorder="1" applyAlignment="1">
      <alignment wrapText="1"/>
    </xf>
    <xf numFmtId="0" fontId="5" fillId="0" borderId="9" xfId="1" applyFont="1" applyFill="1" applyBorder="1" applyAlignment="1">
      <alignment wrapText="1"/>
    </xf>
    <xf numFmtId="164" fontId="7" fillId="0" borderId="9" xfId="1" applyNumberFormat="1" applyFont="1" applyBorder="1" applyAlignment="1">
      <alignment horizontal="right" vertical="center" wrapText="1"/>
    </xf>
    <xf numFmtId="4" fontId="5" fillId="0" borderId="9" xfId="2" applyNumberFormat="1" applyFont="1" applyBorder="1" applyAlignment="1">
      <alignment horizontal="right" vertical="center" wrapText="1"/>
    </xf>
    <xf numFmtId="3" fontId="2" fillId="0" borderId="9" xfId="0" applyNumberFormat="1" applyFont="1" applyBorder="1"/>
    <xf numFmtId="165" fontId="2" fillId="2" borderId="0" xfId="0" applyNumberFormat="1" applyFont="1" applyFill="1" applyBorder="1" applyAlignment="1">
      <alignment vertical="center"/>
    </xf>
    <xf numFmtId="0" fontId="5" fillId="0" borderId="11" xfId="1" applyFont="1" applyBorder="1" applyAlignment="1">
      <alignment vertical="top" wrapText="1"/>
    </xf>
    <xf numFmtId="0" fontId="5" fillId="0" borderId="10" xfId="1" quotePrefix="1" applyFont="1" applyBorder="1" applyAlignment="1">
      <alignment horizontal="center" vertical="top" wrapText="1"/>
    </xf>
    <xf numFmtId="0" fontId="5" fillId="0" borderId="11" xfId="1" quotePrefix="1" applyFont="1" applyBorder="1" applyAlignment="1">
      <alignment horizontal="center" vertical="top" wrapText="1"/>
    </xf>
    <xf numFmtId="164" fontId="5" fillId="0" borderId="11" xfId="2" applyNumberFormat="1" applyFont="1" applyBorder="1" applyAlignment="1">
      <alignment horizontal="right" vertical="top" wrapText="1"/>
    </xf>
    <xf numFmtId="43" fontId="5" fillId="0" borderId="11" xfId="2" applyFont="1" applyBorder="1" applyAlignment="1">
      <alignment horizontal="right" vertical="top" wrapText="1"/>
    </xf>
    <xf numFmtId="0" fontId="4" fillId="0" borderId="11" xfId="1" applyFont="1" applyBorder="1" applyAlignment="1">
      <alignment horizontal="right" vertical="top" wrapText="1"/>
    </xf>
    <xf numFmtId="0" fontId="4" fillId="0" borderId="19" xfId="1" applyFont="1" applyBorder="1" applyAlignment="1">
      <alignment horizontal="right" vertical="top" wrapText="1"/>
    </xf>
    <xf numFmtId="0" fontId="4" fillId="0" borderId="7" xfId="1" applyFont="1" applyBorder="1" applyAlignment="1">
      <alignment horizontal="right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quotePrefix="1" applyFont="1" applyBorder="1" applyAlignment="1">
      <alignment horizontal="center" vertical="top" wrapText="1"/>
    </xf>
    <xf numFmtId="0" fontId="5" fillId="0" borderId="9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right" vertical="top" wrapText="1"/>
    </xf>
    <xf numFmtId="164" fontId="4" fillId="0" borderId="9" xfId="2" applyNumberFormat="1" applyFont="1" applyBorder="1" applyAlignment="1">
      <alignment horizontal="right" vertical="top" wrapText="1"/>
    </xf>
    <xf numFmtId="164" fontId="5" fillId="0" borderId="9" xfId="2" applyNumberFormat="1" applyFont="1" applyBorder="1" applyAlignment="1">
      <alignment horizontal="right" vertical="top" wrapText="1"/>
    </xf>
    <xf numFmtId="43" fontId="5" fillId="0" borderId="20" xfId="2" applyFont="1" applyBorder="1" applyAlignment="1">
      <alignment horizontal="right" vertical="top" wrapText="1"/>
    </xf>
    <xf numFmtId="43" fontId="5" fillId="0" borderId="7" xfId="2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2" borderId="6" xfId="1" quotePrefix="1" applyFont="1" applyFill="1" applyBorder="1" applyAlignment="1">
      <alignment horizontal="center" vertical="center" wrapText="1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wrapText="1"/>
    </xf>
    <xf numFmtId="164" fontId="4" fillId="2" borderId="7" xfId="2" applyNumberFormat="1" applyFont="1" applyFill="1" applyBorder="1" applyAlignment="1">
      <alignment horizontal="right" vertical="center" wrapText="1"/>
    </xf>
    <xf numFmtId="4" fontId="4" fillId="2" borderId="7" xfId="2" applyNumberFormat="1" applyFont="1" applyFill="1" applyBorder="1" applyAlignment="1">
      <alignment horizontal="right" vertical="center" wrapText="1"/>
    </xf>
    <xf numFmtId="43" fontId="4" fillId="2" borderId="7" xfId="2" applyFont="1" applyFill="1" applyBorder="1" applyAlignment="1">
      <alignment horizontal="right" vertical="center" wrapText="1"/>
    </xf>
    <xf numFmtId="0" fontId="4" fillId="2" borderId="8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wrapText="1"/>
    </xf>
    <xf numFmtId="164" fontId="4" fillId="2" borderId="9" xfId="1" applyNumberFormat="1" applyFont="1" applyFill="1" applyBorder="1" applyAlignment="1">
      <alignment horizontal="right" wrapText="1"/>
    </xf>
    <xf numFmtId="43" fontId="4" fillId="2" borderId="7" xfId="2" applyFont="1" applyFill="1" applyBorder="1" applyAlignment="1">
      <alignment horizontal="right" wrapText="1"/>
    </xf>
    <xf numFmtId="165" fontId="3" fillId="2" borderId="9" xfId="0" applyNumberFormat="1" applyFont="1" applyFill="1" applyBorder="1" applyAlignment="1">
      <alignment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topLeftCell="A4" workbookViewId="0">
      <selection activeCell="A23" sqref="A23:J26"/>
    </sheetView>
  </sheetViews>
  <sheetFormatPr defaultRowHeight="15"/>
  <cols>
    <col min="1" max="1" width="3.75" style="2" customWidth="1"/>
    <col min="2" max="2" width="6.125" style="2" customWidth="1"/>
    <col min="3" max="3" width="25.625" style="2" customWidth="1"/>
    <col min="4" max="4" width="9.625" style="2" customWidth="1"/>
    <col min="5" max="5" width="11.375" style="2" customWidth="1"/>
    <col min="6" max="6" width="8.875" style="2" customWidth="1"/>
    <col min="7" max="7" width="10.5" style="2" customWidth="1"/>
    <col min="8" max="8" width="12.125" style="2" customWidth="1"/>
    <col min="9" max="9" width="8.125" style="2" customWidth="1"/>
    <col min="10" max="16384" width="9" style="2"/>
  </cols>
  <sheetData>
    <row r="4" spans="1:9">
      <c r="H4" s="2" t="s">
        <v>12</v>
      </c>
    </row>
    <row r="6" spans="1:9">
      <c r="C6" s="3" t="s">
        <v>13</v>
      </c>
      <c r="D6" s="3"/>
      <c r="E6" s="3"/>
      <c r="F6" s="3"/>
      <c r="G6" s="3"/>
    </row>
    <row r="7" spans="1:9">
      <c r="C7" s="3"/>
      <c r="D7" s="3"/>
      <c r="E7" s="3"/>
      <c r="F7" s="3"/>
      <c r="G7" s="3"/>
    </row>
    <row r="8" spans="1:9">
      <c r="C8" s="3"/>
      <c r="D8" s="3"/>
      <c r="E8" s="3"/>
      <c r="F8" s="3"/>
      <c r="G8" s="3"/>
    </row>
    <row r="9" spans="1:9">
      <c r="C9" s="3"/>
      <c r="D9" s="3"/>
      <c r="E9" s="3"/>
      <c r="F9" s="3"/>
      <c r="G9" s="3"/>
    </row>
    <row r="11" spans="1:9" ht="15.75" thickBot="1"/>
    <row r="12" spans="1:9">
      <c r="A12" s="8" t="s">
        <v>0</v>
      </c>
      <c r="B12" s="9"/>
      <c r="C12" s="10" t="s">
        <v>1</v>
      </c>
      <c r="D12" s="10" t="s">
        <v>2</v>
      </c>
      <c r="E12" s="11" t="s">
        <v>3</v>
      </c>
      <c r="F12" s="11" t="s">
        <v>11</v>
      </c>
      <c r="G12" s="10" t="s">
        <v>4</v>
      </c>
      <c r="H12" s="12" t="s">
        <v>5</v>
      </c>
      <c r="I12" s="11" t="s">
        <v>10</v>
      </c>
    </row>
    <row r="13" spans="1:9" ht="29.25" thickBot="1">
      <c r="A13" s="13" t="s">
        <v>14</v>
      </c>
      <c r="B13" s="14" t="s">
        <v>15</v>
      </c>
      <c r="C13" s="15"/>
      <c r="D13" s="15"/>
      <c r="E13" s="16"/>
      <c r="F13" s="4"/>
      <c r="G13" s="17"/>
      <c r="H13" s="18"/>
      <c r="I13" s="4"/>
    </row>
    <row r="14" spans="1:9" ht="15.75" thickBot="1">
      <c r="A14" s="19">
        <v>1</v>
      </c>
      <c r="B14" s="20">
        <v>2</v>
      </c>
      <c r="C14" s="20">
        <v>3</v>
      </c>
      <c r="D14" s="20">
        <v>4</v>
      </c>
      <c r="E14" s="21">
        <v>5</v>
      </c>
      <c r="F14" s="21">
        <v>6</v>
      </c>
      <c r="G14" s="22">
        <v>7</v>
      </c>
      <c r="H14" s="22">
        <v>8</v>
      </c>
      <c r="I14" s="23">
        <v>9</v>
      </c>
    </row>
    <row r="15" spans="1:9" ht="28.5" customHeight="1">
      <c r="A15" s="38">
        <v>756</v>
      </c>
      <c r="B15" s="39">
        <v>75618</v>
      </c>
      <c r="C15" s="37" t="s">
        <v>6</v>
      </c>
      <c r="D15" s="40">
        <v>295713</v>
      </c>
      <c r="E15" s="41">
        <v>296789.34000000003</v>
      </c>
      <c r="F15" s="41">
        <f>E15/D15*100</f>
        <v>100.36398129267229</v>
      </c>
      <c r="G15" s="42"/>
      <c r="H15" s="43"/>
      <c r="I15" s="44"/>
    </row>
    <row r="16" spans="1:9" ht="16.5" customHeight="1">
      <c r="A16" s="55">
        <v>756</v>
      </c>
      <c r="B16" s="56"/>
      <c r="C16" s="57" t="s">
        <v>7</v>
      </c>
      <c r="D16" s="58">
        <f>D15</f>
        <v>295713</v>
      </c>
      <c r="E16" s="59">
        <f>E15</f>
        <v>296789.34000000003</v>
      </c>
      <c r="F16" s="60">
        <f>E16/D16*100</f>
        <v>100.36398129267229</v>
      </c>
      <c r="G16" s="24"/>
      <c r="H16" s="25"/>
      <c r="I16" s="26"/>
    </row>
    <row r="17" spans="1:10" ht="17.25" customHeight="1">
      <c r="A17" s="45">
        <v>851</v>
      </c>
      <c r="B17" s="46">
        <v>85153</v>
      </c>
      <c r="C17" s="47" t="s">
        <v>8</v>
      </c>
      <c r="D17" s="48"/>
      <c r="E17" s="49"/>
      <c r="F17" s="49"/>
      <c r="G17" s="50">
        <v>19600</v>
      </c>
      <c r="H17" s="51">
        <v>19018.900000000001</v>
      </c>
      <c r="I17" s="52">
        <f>H17/G17*100</f>
        <v>97.035204081632671</v>
      </c>
    </row>
    <row r="18" spans="1:10" ht="15.75" customHeight="1">
      <c r="A18" s="30"/>
      <c r="B18" s="31">
        <v>85154</v>
      </c>
      <c r="C18" s="32" t="s">
        <v>9</v>
      </c>
      <c r="D18" s="33"/>
      <c r="E18" s="34"/>
      <c r="F18" s="34"/>
      <c r="G18" s="27">
        <v>273993</v>
      </c>
      <c r="H18" s="28">
        <v>267944.12</v>
      </c>
      <c r="I18" s="29">
        <f>H18/G18*100</f>
        <v>97.792323161540622</v>
      </c>
    </row>
    <row r="19" spans="1:10" ht="14.25" customHeight="1">
      <c r="A19" s="61"/>
      <c r="B19" s="62"/>
      <c r="C19" s="57" t="s">
        <v>7</v>
      </c>
      <c r="D19" s="63"/>
      <c r="E19" s="26"/>
      <c r="F19" s="60"/>
      <c r="G19" s="63">
        <f>G17+G18</f>
        <v>293593</v>
      </c>
      <c r="H19" s="25">
        <f>H17+H18</f>
        <v>286963.02</v>
      </c>
      <c r="I19" s="64">
        <f>H19/G19*100</f>
        <v>97.741778584639277</v>
      </c>
    </row>
    <row r="20" spans="1:10">
      <c r="C20" s="5" t="s">
        <v>16</v>
      </c>
      <c r="D20" s="5"/>
      <c r="E20" s="5"/>
      <c r="F20" s="5"/>
      <c r="G20" s="35">
        <v>2120</v>
      </c>
    </row>
    <row r="21" spans="1:10">
      <c r="C21" s="5"/>
      <c r="D21" s="5"/>
      <c r="E21" s="5"/>
      <c r="F21" s="5"/>
      <c r="G21" s="65">
        <f>G19+G20</f>
        <v>295713</v>
      </c>
    </row>
    <row r="22" spans="1:10">
      <c r="C22" s="6"/>
      <c r="D22" s="6"/>
      <c r="E22" s="6"/>
      <c r="F22" s="6"/>
      <c r="G22" s="36"/>
    </row>
    <row r="23" spans="1:10" ht="17.25" customHeight="1">
      <c r="A23" s="7" t="s">
        <v>17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0.75" hidden="1" customHeight="1">
      <c r="A27" s="53" t="s">
        <v>18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>
      <c r="A28" s="53"/>
      <c r="B28" s="53"/>
      <c r="C28" s="53"/>
      <c r="D28" s="53"/>
      <c r="E28" s="53"/>
      <c r="F28" s="53"/>
      <c r="G28" s="53"/>
      <c r="H28" s="53"/>
      <c r="I28" s="53"/>
      <c r="J28" s="54"/>
    </row>
    <row r="29" spans="1:10">
      <c r="A29" s="53"/>
      <c r="B29" s="53"/>
      <c r="C29" s="53"/>
      <c r="D29" s="53"/>
      <c r="E29" s="53"/>
      <c r="F29" s="53"/>
      <c r="G29" s="53"/>
      <c r="H29" s="53"/>
      <c r="I29" s="53"/>
      <c r="J29" s="54"/>
    </row>
  </sheetData>
  <mergeCells count="11">
    <mergeCell ref="I12:I13"/>
    <mergeCell ref="C6:G9"/>
    <mergeCell ref="G12:G13"/>
    <mergeCell ref="H12:H13"/>
    <mergeCell ref="A12:B12"/>
    <mergeCell ref="C12:C13"/>
    <mergeCell ref="D12:D13"/>
    <mergeCell ref="E12:E13"/>
    <mergeCell ref="F12:F13"/>
    <mergeCell ref="A23:J26"/>
    <mergeCell ref="A27:J29"/>
  </mergeCells>
  <pageMargins left="0.70866141732283472" right="0.70866141732283472" top="0.98425196850393704" bottom="0.7086614173228347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IS</cp:lastModifiedBy>
  <cp:lastPrinted>2012-04-04T11:07:24Z</cp:lastPrinted>
  <dcterms:created xsi:type="dcterms:W3CDTF">2010-08-24T11:52:31Z</dcterms:created>
  <dcterms:modified xsi:type="dcterms:W3CDTF">2012-04-04T11:08:58Z</dcterms:modified>
</cp:coreProperties>
</file>