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<sst xmlns="http://schemas.openxmlformats.org/spreadsheetml/2006/main" count="74" uniqueCount="37">
  <si>
    <t xml:space="preserve"> </t>
  </si>
  <si>
    <t>Klasyfikacja</t>
  </si>
  <si>
    <t>N a z w a</t>
  </si>
  <si>
    <t>Plan dochdów</t>
  </si>
  <si>
    <t>Wykonanie dochodów</t>
  </si>
  <si>
    <t>Plan wydatków</t>
  </si>
  <si>
    <t>Wykonanie wydatków</t>
  </si>
  <si>
    <t>Dz</t>
  </si>
  <si>
    <t>Rozdz</t>
  </si>
  <si>
    <t>Dotacje celowe otrzymane z budżetu państwa na realizację zadań bieżących z zakresu administracji rządowej oraz innych zadań zleconych gminie /związkom gmin/ ustawami</t>
  </si>
  <si>
    <t>Urzędy wojewódzkie</t>
  </si>
  <si>
    <t>Administracja publiczna</t>
  </si>
  <si>
    <t>Urzędy naczelnych organów władzy państwowej, kontroli i ochrony prawa</t>
  </si>
  <si>
    <t>Składki na ubezpieczenie zdrowotne opłacane za osoby pobierające niektóre świadczenia z pomocy społecznej oraz niektóre świadczenia rodzinne</t>
  </si>
  <si>
    <t>Pomoc społeczna</t>
  </si>
  <si>
    <t xml:space="preserve">                    OGÓŁEM</t>
  </si>
  <si>
    <t>010</t>
  </si>
  <si>
    <t>01095</t>
  </si>
  <si>
    <t>Pozostała działalność</t>
  </si>
  <si>
    <t>Rolnictwo i łowiectwo</t>
  </si>
  <si>
    <t>Wydatki związane z realizacja zadań statutowych jednostek budżetowych</t>
  </si>
  <si>
    <t>Wynagrodzenia i składki od nich naliczane</t>
  </si>
  <si>
    <t>Świadczenia na rzecz osób fizycznych</t>
  </si>
  <si>
    <t>Świadczenia rodzinne, świadczenia z funduszu alimentacyjnego oraz składki na ubezpieczenie emerytalne i rentowe z ubezpieczenia społecznego</t>
  </si>
  <si>
    <t>Spis powszechny i inne</t>
  </si>
  <si>
    <t>Usługi opiekuńcze i specjalistyczne usługi opiekuńcze</t>
  </si>
  <si>
    <t>INFORMACJA Z WYKONANIA PLANU DOCHODÓW I WYDATKÓW ZADAŃ Z ZAKRESU ADMINISTRACJI RZĄDOWEJ I INNYCH ZADAŃ ZLECONYCH USTAWAMI GMINIE ZA PÓŁROCZE 2011 ROKU .</t>
  </si>
  <si>
    <t>Dochody bieżące</t>
  </si>
  <si>
    <t>Wydatki bieżące w tym:</t>
  </si>
  <si>
    <t>Wydatki związane z realizacją ich zadań statutowych jednostek budżetowych</t>
  </si>
  <si>
    <t>Wydatki jednostek budżetowych</t>
  </si>
  <si>
    <t>Wydatki bieżace w tym:</t>
  </si>
  <si>
    <t>Obrona narodowa</t>
  </si>
  <si>
    <t>Pozostałe wydatki obronne</t>
  </si>
  <si>
    <t xml:space="preserve">Dochody bieżące </t>
  </si>
  <si>
    <t>Wydatki związane z realizacja ich zadań statutowych jednostek budżetowych</t>
  </si>
  <si>
    <t>Tabela Nr 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</si>
</sst>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  <numFmt numFmtId="167" formatCode="0.000"/>
    <numFmt numFmtId="168" formatCode="0.0"/>
    <numFmt numFmtId="169" formatCode="0.0000"/>
    <numFmt numFmtId="170" formatCode="#,##0.00;[Red]#,##0.00"/>
  </numFmts>
  <fonts count="4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8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 horizontal="left"/>
    </xf>
    <xf numFmtId="43" fontId="2" fillId="0" borderId="0" xfId="42" applyFont="1" applyAlignment="1">
      <alignment/>
    </xf>
    <xf numFmtId="43" fontId="0" fillId="0" borderId="0" xfId="42" applyFont="1" applyAlignment="1">
      <alignment/>
    </xf>
    <xf numFmtId="0" fontId="2" fillId="33" borderId="19" xfId="0" applyFont="1" applyFill="1" applyBorder="1" applyAlignment="1" quotePrefix="1">
      <alignment wrapText="1"/>
    </xf>
    <xf numFmtId="0" fontId="0" fillId="0" borderId="21" xfId="0" applyFont="1" applyBorder="1" applyAlignment="1" quotePrefix="1">
      <alignment horizontal="center" vertical="center" wrapText="1"/>
    </xf>
    <xf numFmtId="0" fontId="0" fillId="0" borderId="22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2" fillId="33" borderId="18" xfId="0" applyFont="1" applyFill="1" applyBorder="1" applyAlignment="1" quotePrefix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3" fontId="2" fillId="33" borderId="19" xfId="42" applyFont="1" applyFill="1" applyBorder="1" applyAlignment="1">
      <alignment horizontal="right" wrapText="1"/>
    </xf>
    <xf numFmtId="165" fontId="0" fillId="0" borderId="19" xfId="42" applyNumberFormat="1" applyFont="1" applyBorder="1" applyAlignment="1">
      <alignment horizontal="right" wrapText="1"/>
    </xf>
    <xf numFmtId="43" fontId="0" fillId="0" borderId="23" xfId="42" applyFont="1" applyBorder="1" applyAlignment="1">
      <alignment horizontal="right" wrapText="1"/>
    </xf>
    <xf numFmtId="165" fontId="2" fillId="33" borderId="19" xfId="0" applyNumberFormat="1" applyFont="1" applyFill="1" applyBorder="1" applyAlignment="1">
      <alignment horizontal="right" wrapText="1"/>
    </xf>
    <xf numFmtId="43" fontId="2" fillId="33" borderId="23" xfId="42" applyFont="1" applyFill="1" applyBorder="1" applyAlignment="1">
      <alignment horizontal="right" wrapText="1"/>
    </xf>
    <xf numFmtId="3" fontId="2" fillId="0" borderId="17" xfId="0" applyNumberFormat="1" applyFont="1" applyBorder="1" applyAlignment="1">
      <alignment horizontal="right" wrapText="1"/>
    </xf>
    <xf numFmtId="43" fontId="2" fillId="0" borderId="17" xfId="42" applyFont="1" applyBorder="1" applyAlignment="1">
      <alignment horizontal="right" wrapText="1"/>
    </xf>
    <xf numFmtId="165" fontId="0" fillId="0" borderId="17" xfId="42" applyNumberFormat="1" applyFont="1" applyBorder="1" applyAlignment="1">
      <alignment horizontal="right" wrapText="1"/>
    </xf>
    <xf numFmtId="43" fontId="0" fillId="0" borderId="24" xfId="42" applyFon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43" fontId="0" fillId="0" borderId="19" xfId="42" applyFont="1" applyBorder="1" applyAlignment="1">
      <alignment horizontal="right" wrapText="1"/>
    </xf>
    <xf numFmtId="3" fontId="2" fillId="33" borderId="19" xfId="0" applyNumberFormat="1" applyFont="1" applyFill="1" applyBorder="1" applyAlignment="1">
      <alignment horizontal="right" wrapText="1"/>
    </xf>
    <xf numFmtId="165" fontId="2" fillId="33" borderId="19" xfId="42" applyNumberFormat="1" applyFont="1" applyFill="1" applyBorder="1" applyAlignment="1">
      <alignment horizontal="right" wrapText="1"/>
    </xf>
    <xf numFmtId="3" fontId="2" fillId="0" borderId="19" xfId="0" applyNumberFormat="1" applyFont="1" applyFill="1" applyBorder="1" applyAlignment="1">
      <alignment horizontal="right" wrapText="1"/>
    </xf>
    <xf numFmtId="43" fontId="2" fillId="0" borderId="19" xfId="42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 wrapText="1"/>
    </xf>
    <xf numFmtId="4" fontId="0" fillId="0" borderId="23" xfId="0" applyNumberFormat="1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 horizontal="right" wrapText="1"/>
    </xf>
    <xf numFmtId="43" fontId="0" fillId="0" borderId="19" xfId="42" applyFont="1" applyFill="1" applyBorder="1" applyAlignment="1">
      <alignment horizontal="right" wrapText="1"/>
    </xf>
    <xf numFmtId="165" fontId="0" fillId="0" borderId="19" xfId="42" applyNumberFormat="1" applyFont="1" applyFill="1" applyBorder="1" applyAlignment="1">
      <alignment horizontal="right" wrapText="1"/>
    </xf>
    <xf numFmtId="43" fontId="0" fillId="0" borderId="23" xfId="42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43" fontId="0" fillId="0" borderId="11" xfId="42" applyFont="1" applyFill="1" applyBorder="1" applyAlignment="1">
      <alignment horizontal="right" wrapText="1"/>
    </xf>
    <xf numFmtId="165" fontId="0" fillId="0" borderId="11" xfId="42" applyNumberFormat="1" applyFont="1" applyFill="1" applyBorder="1" applyAlignment="1">
      <alignment horizontal="right" wrapText="1"/>
    </xf>
    <xf numFmtId="43" fontId="0" fillId="0" borderId="25" xfId="42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 wrapText="1"/>
    </xf>
    <xf numFmtId="43" fontId="0" fillId="0" borderId="19" xfId="42" applyFont="1" applyFill="1" applyBorder="1" applyAlignment="1">
      <alignment horizontal="right" wrapText="1"/>
    </xf>
    <xf numFmtId="0" fontId="3" fillId="0" borderId="19" xfId="0" applyFont="1" applyBorder="1" applyAlignment="1">
      <alignment wrapText="1"/>
    </xf>
    <xf numFmtId="0" fontId="8" fillId="34" borderId="18" xfId="0" applyFont="1" applyFill="1" applyBorder="1" applyAlignment="1">
      <alignment wrapText="1"/>
    </xf>
    <xf numFmtId="0" fontId="8" fillId="34" borderId="19" xfId="0" applyFont="1" applyFill="1" applyBorder="1" applyAlignment="1">
      <alignment wrapText="1"/>
    </xf>
    <xf numFmtId="3" fontId="8" fillId="34" borderId="19" xfId="0" applyNumberFormat="1" applyFont="1" applyFill="1" applyBorder="1" applyAlignment="1">
      <alignment horizontal="right" wrapText="1"/>
    </xf>
    <xf numFmtId="49" fontId="8" fillId="34" borderId="17" xfId="0" applyNumberFormat="1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 quotePrefix="1">
      <alignment wrapText="1"/>
    </xf>
    <xf numFmtId="165" fontId="8" fillId="0" borderId="19" xfId="0" applyNumberFormat="1" applyFont="1" applyBorder="1" applyAlignment="1">
      <alignment horizontal="right" vertical="center" wrapText="1"/>
    </xf>
    <xf numFmtId="165" fontId="8" fillId="0" borderId="19" xfId="42" applyNumberFormat="1" applyFont="1" applyBorder="1" applyAlignment="1">
      <alignment horizontal="right" vertical="center" wrapText="1"/>
    </xf>
    <xf numFmtId="43" fontId="8" fillId="0" borderId="23" xfId="42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17" xfId="0" applyFont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165" fontId="2" fillId="34" borderId="19" xfId="42" applyNumberFormat="1" applyFont="1" applyFill="1" applyBorder="1" applyAlignment="1">
      <alignment horizontal="right" wrapText="1"/>
    </xf>
    <xf numFmtId="43" fontId="2" fillId="34" borderId="23" xfId="42" applyFont="1" applyFill="1" applyBorder="1" applyAlignment="1">
      <alignment horizontal="right" wrapText="1"/>
    </xf>
    <xf numFmtId="3" fontId="0" fillId="34" borderId="19" xfId="0" applyNumberFormat="1" applyFont="1" applyFill="1" applyBorder="1" applyAlignment="1">
      <alignment horizontal="right" wrapText="1"/>
    </xf>
    <xf numFmtId="43" fontId="0" fillId="34" borderId="19" xfId="42" applyFont="1" applyFill="1" applyBorder="1" applyAlignment="1">
      <alignment horizontal="right" wrapText="1"/>
    </xf>
    <xf numFmtId="0" fontId="0" fillId="34" borderId="18" xfId="0" applyFont="1" applyFill="1" applyBorder="1" applyAlignment="1">
      <alignment wrapText="1"/>
    </xf>
    <xf numFmtId="0" fontId="0" fillId="34" borderId="19" xfId="0" applyFont="1" applyFill="1" applyBorder="1" applyAlignment="1">
      <alignment wrapText="1"/>
    </xf>
    <xf numFmtId="4" fontId="0" fillId="0" borderId="23" xfId="42" applyNumberFormat="1" applyFont="1" applyBorder="1" applyAlignment="1">
      <alignment horizontal="right" wrapText="1"/>
    </xf>
    <xf numFmtId="165" fontId="0" fillId="34" borderId="19" xfId="42" applyNumberFormat="1" applyFont="1" applyFill="1" applyBorder="1" applyAlignment="1">
      <alignment horizontal="right" wrapText="1"/>
    </xf>
    <xf numFmtId="4" fontId="0" fillId="34" borderId="19" xfId="0" applyNumberFormat="1" applyFont="1" applyFill="1" applyBorder="1" applyAlignment="1">
      <alignment horizontal="right" wrapText="1"/>
    </xf>
    <xf numFmtId="0" fontId="8" fillId="0" borderId="19" xfId="0" applyFont="1" applyBorder="1" applyAlignment="1">
      <alignment vertical="top" wrapText="1"/>
    </xf>
    <xf numFmtId="4" fontId="8" fillId="34" borderId="19" xfId="0" applyNumberFormat="1" applyFont="1" applyFill="1" applyBorder="1" applyAlignment="1">
      <alignment horizontal="right" wrapText="1"/>
    </xf>
    <xf numFmtId="0" fontId="0" fillId="0" borderId="19" xfId="0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0" fillId="35" borderId="19" xfId="0" applyFont="1" applyFill="1" applyBorder="1" applyAlignment="1">
      <alignment wrapText="1"/>
    </xf>
    <xf numFmtId="0" fontId="2" fillId="35" borderId="19" xfId="0" applyFont="1" applyFill="1" applyBorder="1" applyAlignment="1">
      <alignment horizontal="left" vertical="center" wrapText="1"/>
    </xf>
    <xf numFmtId="3" fontId="2" fillId="35" borderId="19" xfId="0" applyNumberFormat="1" applyFont="1" applyFill="1" applyBorder="1" applyAlignment="1">
      <alignment horizontal="right" wrapText="1"/>
    </xf>
    <xf numFmtId="4" fontId="2" fillId="35" borderId="19" xfId="0" applyNumberFormat="1" applyFont="1" applyFill="1" applyBorder="1" applyAlignment="1">
      <alignment horizontal="right" wrapText="1"/>
    </xf>
    <xf numFmtId="49" fontId="8" fillId="34" borderId="19" xfId="0" applyNumberFormat="1" applyFont="1" applyFill="1" applyBorder="1" applyAlignment="1">
      <alignment vertical="center" wrapText="1"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 horizontal="left"/>
    </xf>
    <xf numFmtId="49" fontId="2" fillId="0" borderId="14" xfId="42" applyNumberFormat="1" applyFont="1" applyBorder="1" applyAlignment="1">
      <alignment horizontal="center" vertical="center" wrapText="1"/>
    </xf>
    <xf numFmtId="4" fontId="8" fillId="0" borderId="19" xfId="42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wrapText="1"/>
    </xf>
    <xf numFmtId="3" fontId="8" fillId="0" borderId="19" xfId="0" applyNumberFormat="1" applyFont="1" applyBorder="1" applyAlignment="1">
      <alignment horizontal="right" wrapText="1"/>
    </xf>
    <xf numFmtId="43" fontId="8" fillId="0" borderId="19" xfId="42" applyFont="1" applyBorder="1" applyAlignment="1">
      <alignment horizontal="right" wrapText="1"/>
    </xf>
    <xf numFmtId="165" fontId="8" fillId="0" borderId="19" xfId="42" applyNumberFormat="1" applyFont="1" applyBorder="1" applyAlignment="1">
      <alignment horizontal="right" wrapText="1"/>
    </xf>
    <xf numFmtId="43" fontId="8" fillId="0" borderId="23" xfId="42" applyFont="1" applyBorder="1" applyAlignment="1">
      <alignment horizontal="right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9" fillId="0" borderId="17" xfId="0" applyFont="1" applyBorder="1" applyAlignment="1">
      <alignment wrapText="1"/>
    </xf>
    <xf numFmtId="3" fontId="0" fillId="0" borderId="19" xfId="0" applyNumberFormat="1" applyFont="1" applyBorder="1" applyAlignment="1">
      <alignment horizontal="right" wrapText="1"/>
    </xf>
    <xf numFmtId="43" fontId="0" fillId="0" borderId="19" xfId="42" applyFont="1" applyBorder="1" applyAlignment="1">
      <alignment horizontal="right" wrapText="1"/>
    </xf>
    <xf numFmtId="165" fontId="0" fillId="0" borderId="19" xfId="42" applyNumberFormat="1" applyFont="1" applyBorder="1" applyAlignment="1">
      <alignment horizontal="right" wrapText="1"/>
    </xf>
    <xf numFmtId="43" fontId="0" fillId="0" borderId="23" xfId="42" applyFont="1" applyBorder="1" applyAlignment="1">
      <alignment horizontal="right" wrapText="1"/>
    </xf>
    <xf numFmtId="170" fontId="8" fillId="0" borderId="19" xfId="0" applyNumberFormat="1" applyFont="1" applyBorder="1" applyAlignment="1">
      <alignment horizontal="right" wrapText="1"/>
    </xf>
    <xf numFmtId="0" fontId="8" fillId="34" borderId="10" xfId="0" applyFont="1" applyFill="1" applyBorder="1" applyAlignment="1">
      <alignment wrapText="1"/>
    </xf>
    <xf numFmtId="0" fontId="8" fillId="34" borderId="11" xfId="0" applyFont="1" applyFill="1" applyBorder="1" applyAlignment="1">
      <alignment vertical="center" wrapText="1"/>
    </xf>
    <xf numFmtId="3" fontId="0" fillId="34" borderId="11" xfId="0" applyNumberFormat="1" applyFont="1" applyFill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165" fontId="2" fillId="0" borderId="19" xfId="42" applyNumberFormat="1" applyFont="1" applyBorder="1" applyAlignment="1">
      <alignment horizontal="right" wrapText="1"/>
    </xf>
    <xf numFmtId="165" fontId="0" fillId="0" borderId="19" xfId="42" applyNumberFormat="1" applyFont="1" applyBorder="1" applyAlignment="1">
      <alignment horizontal="right" wrapText="1"/>
    </xf>
    <xf numFmtId="43" fontId="0" fillId="0" borderId="23" xfId="42" applyFont="1" applyBorder="1" applyAlignment="1">
      <alignment horizontal="right" wrapText="1"/>
    </xf>
    <xf numFmtId="43" fontId="8" fillId="34" borderId="19" xfId="42" applyFont="1" applyFill="1" applyBorder="1" applyAlignment="1">
      <alignment horizontal="right" wrapText="1"/>
    </xf>
    <xf numFmtId="165" fontId="8" fillId="34" borderId="19" xfId="42" applyNumberFormat="1" applyFont="1" applyFill="1" applyBorder="1" applyAlignment="1">
      <alignment horizontal="right" wrapText="1"/>
    </xf>
    <xf numFmtId="43" fontId="8" fillId="34" borderId="23" xfId="42" applyFont="1" applyFill="1" applyBorder="1" applyAlignment="1">
      <alignment horizontal="right" wrapText="1"/>
    </xf>
    <xf numFmtId="43" fontId="0" fillId="34" borderId="11" xfId="42" applyFont="1" applyFill="1" applyBorder="1" applyAlignment="1">
      <alignment horizontal="right" wrapText="1"/>
    </xf>
    <xf numFmtId="165" fontId="0" fillId="34" borderId="11" xfId="42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170" fontId="8" fillId="0" borderId="23" xfId="0" applyNumberFormat="1" applyFont="1" applyBorder="1" applyAlignment="1">
      <alignment horizontal="right" wrapText="1"/>
    </xf>
    <xf numFmtId="4" fontId="8" fillId="34" borderId="23" xfId="0" applyNumberFormat="1" applyFont="1" applyFill="1" applyBorder="1" applyAlignment="1">
      <alignment horizontal="right" wrapText="1"/>
    </xf>
    <xf numFmtId="4" fontId="0" fillId="34" borderId="23" xfId="0" applyNumberFormat="1" applyFont="1" applyFill="1" applyBorder="1" applyAlignment="1">
      <alignment horizontal="right" wrapText="1"/>
    </xf>
    <xf numFmtId="0" fontId="8" fillId="35" borderId="18" xfId="0" applyFont="1" applyFill="1" applyBorder="1" applyAlignment="1">
      <alignment wrapText="1"/>
    </xf>
    <xf numFmtId="4" fontId="2" fillId="35" borderId="23" xfId="0" applyNumberFormat="1" applyFont="1" applyFill="1" applyBorder="1" applyAlignment="1">
      <alignment horizontal="right" wrapText="1"/>
    </xf>
    <xf numFmtId="43" fontId="0" fillId="34" borderId="25" xfId="42" applyFont="1" applyFill="1" applyBorder="1" applyAlignment="1">
      <alignment horizontal="right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2" fillId="0" borderId="17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165" fontId="0" fillId="0" borderId="17" xfId="42" applyNumberFormat="1" applyFont="1" applyBorder="1" applyAlignment="1">
      <alignment horizontal="right" wrapText="1"/>
    </xf>
    <xf numFmtId="43" fontId="0" fillId="0" borderId="17" xfId="42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>
      <alignment horizontal="right" wrapText="1"/>
    </xf>
    <xf numFmtId="3" fontId="0" fillId="0" borderId="19" xfId="0" applyNumberForma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3" fontId="2" fillId="33" borderId="20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right" wrapText="1"/>
    </xf>
    <xf numFmtId="4" fontId="0" fillId="0" borderId="19" xfId="42" applyNumberFormat="1" applyFont="1" applyBorder="1" applyAlignment="1">
      <alignment horizontal="right" wrapText="1"/>
    </xf>
    <xf numFmtId="165" fontId="2" fillId="0" borderId="17" xfId="42" applyNumberFormat="1" applyFont="1" applyBorder="1" applyAlignment="1">
      <alignment horizontal="right" wrapText="1"/>
    </xf>
    <xf numFmtId="4" fontId="2" fillId="0" borderId="17" xfId="42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4" fontId="2" fillId="33" borderId="19" xfId="42" applyNumberFormat="1" applyFont="1" applyFill="1" applyBorder="1" applyAlignment="1">
      <alignment horizontal="right" wrapText="1"/>
    </xf>
    <xf numFmtId="0" fontId="9" fillId="0" borderId="17" xfId="0" applyFont="1" applyBorder="1" applyAlignment="1">
      <alignment vertical="center" wrapText="1"/>
    </xf>
    <xf numFmtId="165" fontId="2" fillId="0" borderId="19" xfId="42" applyNumberFormat="1" applyFont="1" applyBorder="1" applyAlignment="1">
      <alignment horizontal="right" vertical="center" wrapText="1"/>
    </xf>
    <xf numFmtId="43" fontId="2" fillId="0" borderId="23" xfId="42" applyFont="1" applyBorder="1" applyAlignment="1">
      <alignment horizontal="right" vertical="center" wrapText="1"/>
    </xf>
    <xf numFmtId="165" fontId="4" fillId="0" borderId="19" xfId="42" applyNumberFormat="1" applyFont="1" applyBorder="1" applyAlignment="1">
      <alignment horizontal="right" vertical="center" wrapText="1"/>
    </xf>
    <xf numFmtId="43" fontId="4" fillId="0" borderId="23" xfId="42" applyFont="1" applyBorder="1" applyAlignment="1">
      <alignment horizontal="right" vertical="center" wrapText="1"/>
    </xf>
    <xf numFmtId="3" fontId="0" fillId="34" borderId="19" xfId="0" applyNumberFormat="1" applyFont="1" applyFill="1" applyBorder="1" applyAlignment="1">
      <alignment horizontal="right" vertical="center" wrapText="1"/>
    </xf>
    <xf numFmtId="4" fontId="0" fillId="34" borderId="19" xfId="0" applyNumberFormat="1" applyFont="1" applyFill="1" applyBorder="1" applyAlignment="1">
      <alignment horizontal="right" vertical="center" wrapText="1"/>
    </xf>
    <xf numFmtId="0" fontId="2" fillId="36" borderId="18" xfId="0" applyFont="1" applyFill="1" applyBorder="1" applyAlignment="1">
      <alignment vertical="center" wrapText="1"/>
    </xf>
    <xf numFmtId="0" fontId="0" fillId="36" borderId="19" xfId="0" applyFont="1" applyFill="1" applyBorder="1" applyAlignment="1">
      <alignment wrapText="1"/>
    </xf>
    <xf numFmtId="0" fontId="2" fillId="36" borderId="19" xfId="0" applyFont="1" applyFill="1" applyBorder="1" applyAlignment="1">
      <alignment vertical="center" wrapText="1"/>
    </xf>
    <xf numFmtId="4" fontId="2" fillId="36" borderId="23" xfId="42" applyNumberFormat="1" applyFont="1" applyFill="1" applyBorder="1" applyAlignment="1">
      <alignment horizontal="right" wrapText="1"/>
    </xf>
    <xf numFmtId="3" fontId="2" fillId="36" borderId="19" xfId="0" applyNumberFormat="1" applyFont="1" applyFill="1" applyBorder="1" applyAlignment="1">
      <alignment horizontal="right" wrapText="1"/>
    </xf>
    <xf numFmtId="43" fontId="2" fillId="36" borderId="19" xfId="42" applyFont="1" applyFill="1" applyBorder="1" applyAlignment="1">
      <alignment horizontal="right" wrapText="1"/>
    </xf>
    <xf numFmtId="165" fontId="2" fillId="36" borderId="19" xfId="42" applyNumberFormat="1" applyFont="1" applyFill="1" applyBorder="1" applyAlignment="1">
      <alignment horizontal="right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right" vertical="center" wrapText="1"/>
    </xf>
    <xf numFmtId="43" fontId="0" fillId="34" borderId="11" xfId="42" applyFont="1" applyFill="1" applyBorder="1" applyAlignment="1">
      <alignment horizontal="right" vertical="center" wrapText="1"/>
    </xf>
    <xf numFmtId="165" fontId="0" fillId="34" borderId="11" xfId="42" applyNumberFormat="1" applyFont="1" applyFill="1" applyBorder="1" applyAlignment="1">
      <alignment horizontal="right" vertical="center" wrapText="1"/>
    </xf>
    <xf numFmtId="43" fontId="0" fillId="34" borderId="25" xfId="42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wrapText="1"/>
    </xf>
    <xf numFmtId="165" fontId="0" fillId="0" borderId="22" xfId="42" applyNumberFormat="1" applyFont="1" applyBorder="1" applyAlignment="1">
      <alignment horizontal="right" wrapText="1"/>
    </xf>
    <xf numFmtId="43" fontId="0" fillId="0" borderId="22" xfId="42" applyFont="1" applyBorder="1" applyAlignment="1">
      <alignment horizontal="right" wrapText="1"/>
    </xf>
    <xf numFmtId="0" fontId="9" fillId="0" borderId="35" xfId="0" applyFont="1" applyBorder="1" applyAlignment="1">
      <alignment horizontal="left" vertical="center" wrapText="1"/>
    </xf>
    <xf numFmtId="165" fontId="0" fillId="0" borderId="31" xfId="42" applyNumberFormat="1" applyFont="1" applyBorder="1" applyAlignment="1">
      <alignment horizontal="right" wrapText="1"/>
    </xf>
    <xf numFmtId="43" fontId="0" fillId="0" borderId="32" xfId="42" applyFont="1" applyBorder="1" applyAlignment="1">
      <alignment horizontal="right" wrapText="1"/>
    </xf>
    <xf numFmtId="0" fontId="9" fillId="0" borderId="35" xfId="0" applyFont="1" applyBorder="1" applyAlignment="1">
      <alignment vertical="center" wrapText="1"/>
    </xf>
    <xf numFmtId="3" fontId="0" fillId="0" borderId="31" xfId="0" applyNumberFormat="1" applyFont="1" applyBorder="1" applyAlignment="1">
      <alignment horizontal="right" wrapText="1"/>
    </xf>
    <xf numFmtId="3" fontId="0" fillId="34" borderId="31" xfId="0" applyNumberFormat="1" applyFont="1" applyFill="1" applyBorder="1" applyAlignment="1">
      <alignment horizontal="right" wrapText="1"/>
    </xf>
    <xf numFmtId="43" fontId="0" fillId="34" borderId="32" xfId="42" applyFont="1" applyFill="1" applyBorder="1" applyAlignment="1">
      <alignment horizontal="right" wrapText="1"/>
    </xf>
    <xf numFmtId="4" fontId="0" fillId="34" borderId="32" xfId="0" applyNumberFormat="1" applyFont="1" applyFill="1" applyBorder="1" applyAlignment="1">
      <alignment horizontal="right" wrapText="1"/>
    </xf>
    <xf numFmtId="0" fontId="3" fillId="0" borderId="34" xfId="0" applyFont="1" applyBorder="1" applyAlignment="1">
      <alignment horizontal="left" vertical="center" wrapText="1"/>
    </xf>
    <xf numFmtId="3" fontId="2" fillId="0" borderId="31" xfId="0" applyNumberFormat="1" applyFont="1" applyFill="1" applyBorder="1" applyAlignment="1">
      <alignment horizontal="right" wrapText="1"/>
    </xf>
    <xf numFmtId="43" fontId="2" fillId="0" borderId="32" xfId="42" applyFont="1" applyFill="1" applyBorder="1" applyAlignment="1">
      <alignment horizontal="right" wrapText="1"/>
    </xf>
    <xf numFmtId="0" fontId="3" fillId="0" borderId="35" xfId="0" applyFont="1" applyBorder="1" applyAlignment="1">
      <alignment wrapText="1"/>
    </xf>
    <xf numFmtId="3" fontId="0" fillId="0" borderId="31" xfId="0" applyNumberFormat="1" applyFont="1" applyFill="1" applyBorder="1" applyAlignment="1">
      <alignment horizontal="right" wrapText="1"/>
    </xf>
    <xf numFmtId="43" fontId="0" fillId="0" borderId="32" xfId="42" applyFont="1" applyFill="1" applyBorder="1" applyAlignment="1">
      <alignment horizontal="right" wrapText="1"/>
    </xf>
    <xf numFmtId="3" fontId="0" fillId="34" borderId="31" xfId="0" applyNumberFormat="1" applyFont="1" applyFill="1" applyBorder="1" applyAlignment="1">
      <alignment horizontal="right" vertical="center" wrapText="1"/>
    </xf>
    <xf numFmtId="43" fontId="0" fillId="34" borderId="32" xfId="42" applyFont="1" applyFill="1" applyBorder="1" applyAlignment="1">
      <alignment horizontal="right" vertical="center" wrapText="1"/>
    </xf>
    <xf numFmtId="43" fontId="0" fillId="34" borderId="36" xfId="42" applyFont="1" applyFill="1" applyBorder="1" applyAlignment="1">
      <alignment horizontal="right" vertical="center" wrapText="1"/>
    </xf>
    <xf numFmtId="3" fontId="0" fillId="34" borderId="20" xfId="0" applyNumberFormat="1" applyFont="1" applyFill="1" applyBorder="1" applyAlignment="1">
      <alignment horizontal="right" wrapText="1"/>
    </xf>
    <xf numFmtId="43" fontId="0" fillId="34" borderId="20" xfId="42" applyFont="1" applyFill="1" applyBorder="1" applyAlignment="1">
      <alignment horizontal="right" wrapText="1"/>
    </xf>
    <xf numFmtId="165" fontId="0" fillId="34" borderId="20" xfId="42" applyNumberFormat="1" applyFont="1" applyFill="1" applyBorder="1" applyAlignment="1">
      <alignment horizontal="right" wrapText="1"/>
    </xf>
    <xf numFmtId="43" fontId="0" fillId="34" borderId="37" xfId="42" applyFont="1" applyFill="1" applyBorder="1" applyAlignment="1">
      <alignment horizontal="right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3" fontId="5" fillId="0" borderId="38" xfId="42" applyFont="1" applyBorder="1" applyAlignment="1">
      <alignment horizontal="center" vertical="center" wrapText="1"/>
    </xf>
    <xf numFmtId="43" fontId="3" fillId="0" borderId="39" xfId="42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36.875" style="0" customWidth="1"/>
    <col min="4" max="4" width="11.25390625" style="0" customWidth="1"/>
    <col min="5" max="5" width="17.00390625" style="24" customWidth="1"/>
    <col min="6" max="6" width="15.00390625" style="0" customWidth="1"/>
    <col min="7" max="7" width="17.00390625" style="0" customWidth="1"/>
  </cols>
  <sheetData>
    <row r="1" spans="4:8" ht="12.75">
      <c r="D1" s="1"/>
      <c r="E1" s="21"/>
      <c r="F1" s="1"/>
      <c r="G1" s="95" t="s">
        <v>36</v>
      </c>
      <c r="H1" s="96"/>
    </row>
    <row r="2" spans="2:8" ht="12.75">
      <c r="B2" s="1"/>
      <c r="D2" s="1"/>
      <c r="E2" s="22"/>
      <c r="F2" s="1"/>
      <c r="G2" s="97"/>
      <c r="H2" s="96"/>
    </row>
    <row r="3" spans="2:8" ht="12.75">
      <c r="B3" s="1"/>
      <c r="D3" s="1"/>
      <c r="E3" s="21"/>
      <c r="F3" s="1"/>
      <c r="G3" s="95"/>
      <c r="H3" s="96"/>
    </row>
    <row r="4" spans="2:8" ht="12.75">
      <c r="B4" s="1"/>
      <c r="D4" s="1"/>
      <c r="E4" s="21"/>
      <c r="F4" s="1"/>
      <c r="G4" s="95"/>
      <c r="H4" s="96"/>
    </row>
    <row r="5" spans="2:8" ht="12.75">
      <c r="B5" s="1"/>
      <c r="D5" s="1"/>
      <c r="E5" s="21"/>
      <c r="F5" s="1"/>
      <c r="G5" s="95"/>
      <c r="H5" s="96"/>
    </row>
    <row r="6" spans="2:8" ht="12.75">
      <c r="B6" s="1"/>
      <c r="D6" s="1"/>
      <c r="E6" s="21"/>
      <c r="F6" s="1"/>
      <c r="G6" s="95"/>
      <c r="H6" s="96"/>
    </row>
    <row r="7" spans="2:8" ht="12.75">
      <c r="B7" s="1"/>
      <c r="D7" s="1"/>
      <c r="E7" s="21"/>
      <c r="F7" s="1"/>
      <c r="G7" s="95"/>
      <c r="H7" s="96"/>
    </row>
    <row r="8" spans="2:8" ht="12.75">
      <c r="B8" s="1"/>
      <c r="D8" s="1"/>
      <c r="E8" s="21"/>
      <c r="F8" s="1"/>
      <c r="G8" s="95"/>
      <c r="H8" s="96"/>
    </row>
    <row r="9" spans="2:6" ht="12.75">
      <c r="B9" s="1"/>
      <c r="D9" s="1"/>
      <c r="E9" s="21"/>
      <c r="F9" s="1"/>
    </row>
    <row r="11" spans="1:7" s="2" customFormat="1" ht="12.75">
      <c r="A11" s="207" t="s">
        <v>26</v>
      </c>
      <c r="B11" s="208"/>
      <c r="C11" s="208"/>
      <c r="D11" s="208"/>
      <c r="E11" s="208"/>
      <c r="F11" s="208"/>
      <c r="G11" s="208"/>
    </row>
    <row r="12" spans="1:7" s="2" customFormat="1" ht="12.75">
      <c r="A12" s="208"/>
      <c r="B12" s="208"/>
      <c r="C12" s="208"/>
      <c r="D12" s="208"/>
      <c r="E12" s="208"/>
      <c r="F12" s="208"/>
      <c r="G12" s="208"/>
    </row>
    <row r="13" s="2" customFormat="1" ht="12.75">
      <c r="E13" s="23"/>
    </row>
    <row r="14" s="2" customFormat="1" ht="12.75">
      <c r="E14" s="23"/>
    </row>
    <row r="15" ht="13.5" thickBot="1"/>
    <row r="16" spans="1:7" ht="12.75">
      <c r="A16" s="213" t="s">
        <v>1</v>
      </c>
      <c r="B16" s="214"/>
      <c r="C16" s="209" t="s">
        <v>2</v>
      </c>
      <c r="D16" s="209" t="s">
        <v>3</v>
      </c>
      <c r="E16" s="216" t="s">
        <v>4</v>
      </c>
      <c r="F16" s="209" t="s">
        <v>5</v>
      </c>
      <c r="G16" s="211" t="s">
        <v>6</v>
      </c>
    </row>
    <row r="17" spans="1:7" ht="26.25" thickBot="1">
      <c r="A17" s="3" t="s">
        <v>7</v>
      </c>
      <c r="B17" s="4" t="s">
        <v>8</v>
      </c>
      <c r="C17" s="215"/>
      <c r="D17" s="215"/>
      <c r="E17" s="217"/>
      <c r="F17" s="210"/>
      <c r="G17" s="212"/>
    </row>
    <row r="18" spans="1:7" ht="13.5" thickBot="1">
      <c r="A18" s="5">
        <v>1</v>
      </c>
      <c r="B18" s="6">
        <v>2</v>
      </c>
      <c r="C18" s="6">
        <v>3</v>
      </c>
      <c r="D18" s="6">
        <v>4</v>
      </c>
      <c r="E18" s="98">
        <v>5</v>
      </c>
      <c r="F18" s="7">
        <v>6</v>
      </c>
      <c r="G18" s="8">
        <v>7</v>
      </c>
    </row>
    <row r="19" spans="1:7" ht="12.75">
      <c r="A19" s="31" t="s">
        <v>16</v>
      </c>
      <c r="B19" s="25"/>
      <c r="C19" s="16" t="s">
        <v>19</v>
      </c>
      <c r="D19" s="38">
        <f>D21</f>
        <v>3865</v>
      </c>
      <c r="E19" s="182">
        <f>E21</f>
        <v>3865.09</v>
      </c>
      <c r="F19" s="38">
        <f>F23</f>
        <v>3865</v>
      </c>
      <c r="G19" s="39">
        <f>G23</f>
        <v>3864.3</v>
      </c>
    </row>
    <row r="20" spans="1:7" ht="13.5" thickBot="1">
      <c r="A20" s="69"/>
      <c r="B20" s="70" t="s">
        <v>17</v>
      </c>
      <c r="C20" s="76" t="s">
        <v>18</v>
      </c>
      <c r="D20" s="71">
        <f>D22</f>
        <v>3865</v>
      </c>
      <c r="E20" s="99">
        <f>E22</f>
        <v>3865.09</v>
      </c>
      <c r="F20" s="72">
        <f>SUM(F19:F19)</f>
        <v>3865</v>
      </c>
      <c r="G20" s="73">
        <f>SUM(G19:G19)</f>
        <v>3864.3</v>
      </c>
    </row>
    <row r="21" spans="1:7" ht="49.5" customHeight="1">
      <c r="A21" s="26" t="s">
        <v>16</v>
      </c>
      <c r="B21" s="27" t="s">
        <v>17</v>
      </c>
      <c r="C21" s="28" t="s">
        <v>9</v>
      </c>
      <c r="D21" s="183">
        <v>3865</v>
      </c>
      <c r="E21" s="184">
        <v>3865.09</v>
      </c>
      <c r="F21" s="116"/>
      <c r="G21" s="117"/>
    </row>
    <row r="22" spans="1:7" ht="16.5" customHeight="1">
      <c r="A22" s="139"/>
      <c r="B22" s="140"/>
      <c r="C22" s="154" t="s">
        <v>27</v>
      </c>
      <c r="D22" s="143">
        <f>D21</f>
        <v>3865</v>
      </c>
      <c r="E22" s="144">
        <f>E21</f>
        <v>3865.09</v>
      </c>
      <c r="F22" s="141"/>
      <c r="G22" s="142"/>
    </row>
    <row r="23" spans="1:7" ht="16.5" customHeight="1">
      <c r="A23" s="139"/>
      <c r="B23" s="140"/>
      <c r="C23" s="155" t="s">
        <v>28</v>
      </c>
      <c r="D23" s="148"/>
      <c r="E23" s="149"/>
      <c r="F23" s="40">
        <f>F24</f>
        <v>3865</v>
      </c>
      <c r="G23" s="146">
        <f>G24</f>
        <v>3864.3</v>
      </c>
    </row>
    <row r="24" spans="1:7" ht="16.5" customHeight="1">
      <c r="A24" s="139"/>
      <c r="B24" s="140"/>
      <c r="C24" s="155" t="s">
        <v>30</v>
      </c>
      <c r="D24" s="148"/>
      <c r="E24" s="149"/>
      <c r="F24" s="145">
        <f>F25</f>
        <v>3865</v>
      </c>
      <c r="G24" s="156">
        <f>G25</f>
        <v>3864.3</v>
      </c>
    </row>
    <row r="25" spans="1:7" ht="25.5">
      <c r="A25" s="29"/>
      <c r="B25" s="30"/>
      <c r="C25" s="32" t="s">
        <v>20</v>
      </c>
      <c r="D25" s="118"/>
      <c r="E25" s="119"/>
      <c r="F25" s="120">
        <v>3865</v>
      </c>
      <c r="G25" s="121">
        <v>3864.3</v>
      </c>
    </row>
    <row r="26" spans="1:7" ht="12.75">
      <c r="A26" s="15">
        <v>750</v>
      </c>
      <c r="B26" s="16"/>
      <c r="C26" s="16" t="s">
        <v>11</v>
      </c>
      <c r="D26" s="46">
        <f>D27+D34</f>
        <v>75084</v>
      </c>
      <c r="E26" s="35">
        <f>E27+E34</f>
        <v>47838</v>
      </c>
      <c r="F26" s="47">
        <f>F27+F34</f>
        <v>75084</v>
      </c>
      <c r="G26" s="161">
        <f>G27+G34</f>
        <v>47309.53</v>
      </c>
    </row>
    <row r="27" spans="1:7" ht="12.75">
      <c r="A27" s="14" t="s">
        <v>0</v>
      </c>
      <c r="B27" s="100">
        <v>75011</v>
      </c>
      <c r="C27" s="100" t="s">
        <v>10</v>
      </c>
      <c r="D27" s="101">
        <f>D28</f>
        <v>59033</v>
      </c>
      <c r="E27" s="102">
        <f>E28</f>
        <v>31787</v>
      </c>
      <c r="F27" s="103">
        <f>F30</f>
        <v>59033</v>
      </c>
      <c r="G27" s="104">
        <f>G30</f>
        <v>31787</v>
      </c>
    </row>
    <row r="28" spans="1:7" ht="60" customHeight="1">
      <c r="A28" s="9"/>
      <c r="B28" s="10"/>
      <c r="C28" s="107" t="s">
        <v>9</v>
      </c>
      <c r="D28" s="40">
        <v>59033</v>
      </c>
      <c r="E28" s="41">
        <v>31787</v>
      </c>
      <c r="F28" s="42"/>
      <c r="G28" s="43"/>
    </row>
    <row r="29" spans="1:7" ht="18" customHeight="1">
      <c r="A29" s="9"/>
      <c r="B29" s="10"/>
      <c r="C29" s="154" t="s">
        <v>27</v>
      </c>
      <c r="D29" s="143">
        <f>D28</f>
        <v>59033</v>
      </c>
      <c r="E29" s="144">
        <f>SUM(E28)</f>
        <v>31787</v>
      </c>
      <c r="F29" s="42"/>
      <c r="G29" s="43"/>
    </row>
    <row r="30" spans="1:7" ht="18" customHeight="1">
      <c r="A30" s="9"/>
      <c r="B30" s="10"/>
      <c r="C30" s="185" t="s">
        <v>28</v>
      </c>
      <c r="D30" s="186"/>
      <c r="E30" s="187"/>
      <c r="F30" s="158">
        <f>F32+F33</f>
        <v>59033</v>
      </c>
      <c r="G30" s="159">
        <f>G32+G33</f>
        <v>31787</v>
      </c>
    </row>
    <row r="31" spans="1:7" ht="18" customHeight="1">
      <c r="A31" s="9"/>
      <c r="B31" s="10"/>
      <c r="C31" s="185" t="s">
        <v>30</v>
      </c>
      <c r="D31" s="186"/>
      <c r="E31" s="187"/>
      <c r="F31" s="42">
        <f>F32+F33</f>
        <v>59033</v>
      </c>
      <c r="G31" s="157">
        <f>G32+G33</f>
        <v>31787</v>
      </c>
    </row>
    <row r="32" spans="1:7" ht="15" customHeight="1">
      <c r="A32" s="12"/>
      <c r="B32" s="13"/>
      <c r="C32" s="13" t="s">
        <v>21</v>
      </c>
      <c r="D32" s="44"/>
      <c r="E32" s="45"/>
      <c r="F32" s="36">
        <v>57263</v>
      </c>
      <c r="G32" s="37">
        <v>30459.5</v>
      </c>
    </row>
    <row r="33" spans="1:7" ht="25.5">
      <c r="A33" s="12"/>
      <c r="B33" s="13"/>
      <c r="C33" s="32" t="s">
        <v>29</v>
      </c>
      <c r="D33" s="147"/>
      <c r="E33" s="45"/>
      <c r="F33" s="36">
        <v>1770</v>
      </c>
      <c r="G33" s="37">
        <v>1327.5</v>
      </c>
    </row>
    <row r="34" spans="1:7" ht="12.75">
      <c r="A34" s="12"/>
      <c r="B34" s="100">
        <v>75056</v>
      </c>
      <c r="C34" s="89" t="s">
        <v>24</v>
      </c>
      <c r="D34" s="101">
        <f>D36</f>
        <v>16051</v>
      </c>
      <c r="E34" s="112">
        <f>E36</f>
        <v>16051</v>
      </c>
      <c r="F34" s="101">
        <f>F37</f>
        <v>16051</v>
      </c>
      <c r="G34" s="128">
        <f>G37</f>
        <v>15522.53</v>
      </c>
    </row>
    <row r="35" spans="1:7" ht="48" customHeight="1">
      <c r="A35" s="105"/>
      <c r="B35" s="106"/>
      <c r="C35" s="11" t="s">
        <v>9</v>
      </c>
      <c r="D35" s="108">
        <v>16051</v>
      </c>
      <c r="E35" s="109">
        <v>16051</v>
      </c>
      <c r="F35" s="110"/>
      <c r="G35" s="111"/>
    </row>
    <row r="36" spans="1:7" ht="18" customHeight="1">
      <c r="A36" s="105"/>
      <c r="B36" s="106"/>
      <c r="C36" s="162" t="s">
        <v>27</v>
      </c>
      <c r="D36" s="160">
        <f>D35</f>
        <v>16051</v>
      </c>
      <c r="E36" s="109">
        <f>E35</f>
        <v>16051</v>
      </c>
      <c r="F36" s="110"/>
      <c r="G36" s="111"/>
    </row>
    <row r="37" spans="1:7" ht="18" customHeight="1">
      <c r="A37" s="105"/>
      <c r="B37" s="106"/>
      <c r="C37" s="188" t="s">
        <v>28</v>
      </c>
      <c r="D37" s="189"/>
      <c r="E37" s="187"/>
      <c r="F37" s="163">
        <f>F38+F39</f>
        <v>16051</v>
      </c>
      <c r="G37" s="164">
        <f>G38+G39</f>
        <v>15522.53</v>
      </c>
    </row>
    <row r="38" spans="1:7" ht="18" customHeight="1">
      <c r="A38" s="105"/>
      <c r="B38" s="106"/>
      <c r="C38" s="188" t="s">
        <v>30</v>
      </c>
      <c r="D38" s="189"/>
      <c r="E38" s="187"/>
      <c r="F38" s="165">
        <f>F40+F41</f>
        <v>8046</v>
      </c>
      <c r="G38" s="166">
        <f>G40+G41</f>
        <v>7522.530000000001</v>
      </c>
    </row>
    <row r="39" spans="1:7" ht="16.5" customHeight="1">
      <c r="A39" s="105"/>
      <c r="B39" s="106"/>
      <c r="C39" s="11" t="s">
        <v>22</v>
      </c>
      <c r="D39" s="108"/>
      <c r="E39" s="109"/>
      <c r="F39" s="110">
        <v>8005</v>
      </c>
      <c r="G39" s="111">
        <v>8000</v>
      </c>
    </row>
    <row r="40" spans="1:7" ht="15" customHeight="1">
      <c r="A40" s="12"/>
      <c r="B40" s="13"/>
      <c r="C40" s="13" t="s">
        <v>21</v>
      </c>
      <c r="D40" s="108"/>
      <c r="E40" s="109"/>
      <c r="F40" s="110">
        <v>7246</v>
      </c>
      <c r="G40" s="111">
        <v>7124.31</v>
      </c>
    </row>
    <row r="41" spans="1:7" ht="28.5" customHeight="1">
      <c r="A41" s="12"/>
      <c r="B41" s="13"/>
      <c r="C41" s="32" t="s">
        <v>20</v>
      </c>
      <c r="D41" s="108"/>
      <c r="E41" s="109"/>
      <c r="F41" s="110">
        <v>800</v>
      </c>
      <c r="G41" s="111">
        <v>398.22</v>
      </c>
    </row>
    <row r="42" spans="1:7" ht="25.5">
      <c r="A42" s="131">
        <v>751</v>
      </c>
      <c r="B42" s="90"/>
      <c r="C42" s="91" t="s">
        <v>12</v>
      </c>
      <c r="D42" s="92">
        <f>D43</f>
        <v>2580</v>
      </c>
      <c r="E42" s="93">
        <f>E43</f>
        <v>1290</v>
      </c>
      <c r="F42" s="92">
        <f>F46</f>
        <v>2580</v>
      </c>
      <c r="G42" s="132">
        <f>G43</f>
        <v>0</v>
      </c>
    </row>
    <row r="43" spans="1:7" ht="25.5">
      <c r="A43" s="63"/>
      <c r="B43" s="64">
        <v>75101</v>
      </c>
      <c r="C43" s="86" t="s">
        <v>12</v>
      </c>
      <c r="D43" s="65">
        <f>D45</f>
        <v>2580</v>
      </c>
      <c r="E43" s="87">
        <f>E45</f>
        <v>1290</v>
      </c>
      <c r="F43" s="65">
        <f>F46</f>
        <v>2580</v>
      </c>
      <c r="G43" s="129">
        <f>G46</f>
        <v>0</v>
      </c>
    </row>
    <row r="44" spans="1:7" ht="49.5" customHeight="1">
      <c r="A44" s="81"/>
      <c r="B44" s="82"/>
      <c r="C44" s="75" t="s">
        <v>9</v>
      </c>
      <c r="D44" s="79">
        <v>2580</v>
      </c>
      <c r="E44" s="80">
        <v>1290</v>
      </c>
      <c r="F44" s="77"/>
      <c r="G44" s="78"/>
    </row>
    <row r="45" spans="1:7" ht="18" customHeight="1">
      <c r="A45" s="81"/>
      <c r="B45" s="82"/>
      <c r="C45" s="162" t="s">
        <v>27</v>
      </c>
      <c r="D45" s="79">
        <f>D44</f>
        <v>2580</v>
      </c>
      <c r="E45" s="80">
        <f>E44</f>
        <v>1290</v>
      </c>
      <c r="F45" s="77"/>
      <c r="G45" s="78"/>
    </row>
    <row r="46" spans="1:7" ht="18" customHeight="1">
      <c r="A46" s="81"/>
      <c r="B46" s="82"/>
      <c r="C46" s="188" t="s">
        <v>28</v>
      </c>
      <c r="D46" s="190"/>
      <c r="E46" s="191"/>
      <c r="F46" s="77">
        <f>F47</f>
        <v>2580</v>
      </c>
      <c r="G46" s="78">
        <f>G47</f>
        <v>0</v>
      </c>
    </row>
    <row r="47" spans="1:7" ht="18" customHeight="1">
      <c r="A47" s="81"/>
      <c r="B47" s="82"/>
      <c r="C47" s="188" t="s">
        <v>30</v>
      </c>
      <c r="D47" s="190"/>
      <c r="E47" s="191"/>
      <c r="F47" s="77">
        <f>F48</f>
        <v>2580</v>
      </c>
      <c r="G47" s="78">
        <f>G48</f>
        <v>0</v>
      </c>
    </row>
    <row r="48" spans="1:7" ht="18.75" customHeight="1">
      <c r="A48" s="81"/>
      <c r="B48" s="82"/>
      <c r="C48" s="88" t="s">
        <v>21</v>
      </c>
      <c r="D48" s="79"/>
      <c r="E48" s="80"/>
      <c r="F48" s="84">
        <v>2580</v>
      </c>
      <c r="G48" s="83">
        <v>0</v>
      </c>
    </row>
    <row r="49" spans="1:7" ht="18.75" customHeight="1">
      <c r="A49" s="169">
        <v>752</v>
      </c>
      <c r="B49" s="170"/>
      <c r="C49" s="171" t="s">
        <v>32</v>
      </c>
      <c r="D49" s="173">
        <f>D50</f>
        <v>500</v>
      </c>
      <c r="E49" s="174">
        <f>E50</f>
        <v>500</v>
      </c>
      <c r="F49" s="175">
        <f>F50</f>
        <v>500</v>
      </c>
      <c r="G49" s="172">
        <f>G50</f>
        <v>500</v>
      </c>
    </row>
    <row r="50" spans="1:7" ht="26.25" customHeight="1">
      <c r="A50" s="63"/>
      <c r="B50" s="64">
        <v>75212</v>
      </c>
      <c r="C50" s="89" t="s">
        <v>33</v>
      </c>
      <c r="D50" s="65">
        <f>D52</f>
        <v>500</v>
      </c>
      <c r="E50" s="87">
        <f>E52</f>
        <v>500</v>
      </c>
      <c r="F50" s="65">
        <f>F53</f>
        <v>500</v>
      </c>
      <c r="G50" s="129">
        <f>G53</f>
        <v>500</v>
      </c>
    </row>
    <row r="51" spans="1:8" ht="54" customHeight="1">
      <c r="A51" s="81"/>
      <c r="B51" s="82"/>
      <c r="C51" s="206" t="s">
        <v>9</v>
      </c>
      <c r="D51" s="79">
        <v>500</v>
      </c>
      <c r="E51" s="85">
        <v>500</v>
      </c>
      <c r="F51" s="79">
        <v>0</v>
      </c>
      <c r="G51" s="130"/>
      <c r="H51" s="127"/>
    </row>
    <row r="52" spans="1:8" ht="18" customHeight="1">
      <c r="A52" s="81"/>
      <c r="B52" s="82"/>
      <c r="C52" s="162" t="s">
        <v>27</v>
      </c>
      <c r="D52" s="167">
        <f>D51</f>
        <v>500</v>
      </c>
      <c r="E52" s="168">
        <f>E51</f>
        <v>500</v>
      </c>
      <c r="F52" s="79"/>
      <c r="G52" s="130"/>
      <c r="H52" s="127"/>
    </row>
    <row r="53" spans="1:8" ht="18" customHeight="1">
      <c r="A53" s="81"/>
      <c r="B53" s="82"/>
      <c r="C53" s="188" t="s">
        <v>31</v>
      </c>
      <c r="D53" s="190"/>
      <c r="E53" s="192"/>
      <c r="F53" s="79">
        <f>F54</f>
        <v>500</v>
      </c>
      <c r="G53" s="130">
        <f>G54</f>
        <v>500</v>
      </c>
      <c r="H53" s="127"/>
    </row>
    <row r="54" spans="1:8" ht="18" customHeight="1">
      <c r="A54" s="81"/>
      <c r="B54" s="82"/>
      <c r="C54" s="188" t="s">
        <v>30</v>
      </c>
      <c r="D54" s="190"/>
      <c r="E54" s="192"/>
      <c r="F54" s="79">
        <f>F55</f>
        <v>500</v>
      </c>
      <c r="G54" s="130">
        <f>G55</f>
        <v>500</v>
      </c>
      <c r="H54" s="127"/>
    </row>
    <row r="55" spans="1:8" ht="28.5" customHeight="1">
      <c r="A55" s="63"/>
      <c r="B55" s="82"/>
      <c r="C55" s="32" t="s">
        <v>20</v>
      </c>
      <c r="D55" s="79"/>
      <c r="E55" s="85"/>
      <c r="F55" s="79">
        <v>500</v>
      </c>
      <c r="G55" s="130">
        <v>500</v>
      </c>
      <c r="H55" s="127"/>
    </row>
    <row r="56" spans="1:8" ht="28.5" customHeight="1" thickBot="1">
      <c r="A56" s="150">
        <v>852</v>
      </c>
      <c r="B56" s="17"/>
      <c r="C56" s="151" t="s">
        <v>14</v>
      </c>
      <c r="D56" s="152">
        <f>D57+D65+D71</f>
        <v>2046600</v>
      </c>
      <c r="E56" s="153">
        <f>E57+E65+E71</f>
        <v>1081029</v>
      </c>
      <c r="F56" s="152">
        <f>F57+F65+F71</f>
        <v>2046600</v>
      </c>
      <c r="G56" s="153">
        <f>G57+G65+G71</f>
        <v>1080390.13</v>
      </c>
      <c r="H56" s="127"/>
    </row>
    <row r="57" spans="1:8" ht="51.75" customHeight="1">
      <c r="A57" s="68"/>
      <c r="B57" s="67">
        <v>85212</v>
      </c>
      <c r="C57" s="66" t="s">
        <v>23</v>
      </c>
      <c r="D57" s="65">
        <f>D58</f>
        <v>2032000</v>
      </c>
      <c r="E57" s="122">
        <f>E58</f>
        <v>1071332</v>
      </c>
      <c r="F57" s="123">
        <f>F60</f>
        <v>2032000</v>
      </c>
      <c r="G57" s="124">
        <f>G60</f>
        <v>1070843.44</v>
      </c>
      <c r="H57" s="127"/>
    </row>
    <row r="58" spans="1:7" ht="49.5" customHeight="1">
      <c r="A58" s="18"/>
      <c r="B58" s="19"/>
      <c r="C58" s="177" t="s">
        <v>9</v>
      </c>
      <c r="D58" s="60">
        <v>2032000</v>
      </c>
      <c r="E58" s="61">
        <v>1071332</v>
      </c>
      <c r="F58" s="50"/>
      <c r="G58" s="52"/>
    </row>
    <row r="59" spans="1:7" ht="18" customHeight="1">
      <c r="A59" s="18"/>
      <c r="B59" s="19"/>
      <c r="C59" s="176" t="s">
        <v>27</v>
      </c>
      <c r="D59" s="60">
        <f>D58</f>
        <v>2032000</v>
      </c>
      <c r="E59" s="61">
        <f>E58</f>
        <v>1071332</v>
      </c>
      <c r="F59" s="50"/>
      <c r="G59" s="52"/>
    </row>
    <row r="60" spans="1:7" ht="18" customHeight="1">
      <c r="A60" s="18"/>
      <c r="B60" s="19"/>
      <c r="C60" s="193" t="s">
        <v>28</v>
      </c>
      <c r="D60" s="194"/>
      <c r="E60" s="195"/>
      <c r="F60" s="50">
        <f>F61+F62</f>
        <v>2032000</v>
      </c>
      <c r="G60" s="51">
        <f>G61+G62</f>
        <v>1070843.44</v>
      </c>
    </row>
    <row r="61" spans="1:7" ht="18" customHeight="1">
      <c r="A61" s="18"/>
      <c r="B61" s="19"/>
      <c r="C61" s="193" t="s">
        <v>30</v>
      </c>
      <c r="D61" s="194"/>
      <c r="E61" s="195"/>
      <c r="F61" s="50">
        <f>F63+F64</f>
        <v>101031</v>
      </c>
      <c r="G61" s="52">
        <f>G63+G64</f>
        <v>53319.740000000005</v>
      </c>
    </row>
    <row r="62" spans="1:7" ht="12.75">
      <c r="A62" s="18"/>
      <c r="B62" s="19"/>
      <c r="C62" s="62" t="s">
        <v>22</v>
      </c>
      <c r="D62" s="48"/>
      <c r="E62" s="49"/>
      <c r="F62" s="50">
        <v>1930969</v>
      </c>
      <c r="G62" s="51">
        <v>1017523.7</v>
      </c>
    </row>
    <row r="63" spans="1:7" ht="15" customHeight="1">
      <c r="A63" s="18"/>
      <c r="B63" s="19"/>
      <c r="C63" s="13" t="s">
        <v>21</v>
      </c>
      <c r="D63" s="50"/>
      <c r="E63" s="53"/>
      <c r="F63" s="54">
        <v>82457</v>
      </c>
      <c r="G63" s="55">
        <v>42877.66</v>
      </c>
    </row>
    <row r="64" spans="1:7" ht="25.5">
      <c r="A64" s="33"/>
      <c r="B64" s="34"/>
      <c r="C64" s="32" t="s">
        <v>20</v>
      </c>
      <c r="D64" s="56"/>
      <c r="E64" s="57"/>
      <c r="F64" s="58">
        <v>18574</v>
      </c>
      <c r="G64" s="59">
        <v>10442.08</v>
      </c>
    </row>
    <row r="65" spans="1:7" ht="54" customHeight="1">
      <c r="A65" s="63"/>
      <c r="B65" s="67">
        <v>85213</v>
      </c>
      <c r="C65" s="94" t="s">
        <v>13</v>
      </c>
      <c r="D65" s="65">
        <f>D67</f>
        <v>6800</v>
      </c>
      <c r="E65" s="122">
        <f>E67</f>
        <v>3587</v>
      </c>
      <c r="F65" s="123">
        <f>F68</f>
        <v>6800</v>
      </c>
      <c r="G65" s="124">
        <f>G68</f>
        <v>3436.69</v>
      </c>
    </row>
    <row r="66" spans="1:7" s="20" customFormat="1" ht="48.75" customHeight="1">
      <c r="A66" s="18"/>
      <c r="B66" s="19"/>
      <c r="C66" s="11" t="s">
        <v>9</v>
      </c>
      <c r="D66" s="60">
        <v>6800</v>
      </c>
      <c r="E66" s="61">
        <v>3587</v>
      </c>
      <c r="F66" s="50"/>
      <c r="G66" s="52"/>
    </row>
    <row r="67" spans="1:7" s="20" customFormat="1" ht="18" customHeight="1">
      <c r="A67" s="18"/>
      <c r="B67" s="19"/>
      <c r="C67" s="11" t="s">
        <v>34</v>
      </c>
      <c r="D67" s="60">
        <f>D66</f>
        <v>6800</v>
      </c>
      <c r="E67" s="61">
        <f>E66</f>
        <v>3587</v>
      </c>
      <c r="F67" s="50"/>
      <c r="G67" s="52"/>
    </row>
    <row r="68" spans="1:7" s="20" customFormat="1" ht="18" customHeight="1">
      <c r="A68" s="18"/>
      <c r="B68" s="19"/>
      <c r="C68" s="196" t="s">
        <v>28</v>
      </c>
      <c r="D68" s="197"/>
      <c r="E68" s="198"/>
      <c r="F68" s="50">
        <f>F69</f>
        <v>6800</v>
      </c>
      <c r="G68" s="52">
        <f>G69</f>
        <v>3436.69</v>
      </c>
    </row>
    <row r="69" spans="1:7" s="20" customFormat="1" ht="18" customHeight="1">
      <c r="A69" s="18"/>
      <c r="B69" s="19"/>
      <c r="C69" s="196" t="s">
        <v>30</v>
      </c>
      <c r="D69" s="197"/>
      <c r="E69" s="198"/>
      <c r="F69" s="50">
        <f>F70</f>
        <v>6800</v>
      </c>
      <c r="G69" s="52">
        <f>G70</f>
        <v>3436.69</v>
      </c>
    </row>
    <row r="70" spans="1:7" s="20" customFormat="1" ht="25.5">
      <c r="A70" s="18"/>
      <c r="B70" s="19"/>
      <c r="C70" s="32" t="s">
        <v>20</v>
      </c>
      <c r="D70" s="50"/>
      <c r="E70" s="53"/>
      <c r="F70" s="54">
        <v>6800</v>
      </c>
      <c r="G70" s="55">
        <v>3436.69</v>
      </c>
    </row>
    <row r="71" spans="1:7" s="20" customFormat="1" ht="25.5">
      <c r="A71" s="113"/>
      <c r="B71" s="114">
        <v>85228</v>
      </c>
      <c r="C71" s="94" t="s">
        <v>25</v>
      </c>
      <c r="D71" s="65">
        <f>D73</f>
        <v>7800</v>
      </c>
      <c r="E71" s="122">
        <f>E73</f>
        <v>6110</v>
      </c>
      <c r="F71" s="123">
        <f>F74</f>
        <v>7800</v>
      </c>
      <c r="G71" s="124">
        <f>G74</f>
        <v>6110</v>
      </c>
    </row>
    <row r="72" spans="1:7" s="20" customFormat="1" ht="51" customHeight="1">
      <c r="A72" s="18"/>
      <c r="B72" s="19"/>
      <c r="C72" s="11" t="s">
        <v>9</v>
      </c>
      <c r="D72" s="115">
        <v>7800</v>
      </c>
      <c r="E72" s="125">
        <v>6110</v>
      </c>
      <c r="F72" s="126"/>
      <c r="G72" s="133"/>
    </row>
    <row r="73" spans="1:7" s="20" customFormat="1" ht="18" customHeight="1">
      <c r="A73" s="18"/>
      <c r="B73" s="19"/>
      <c r="C73" s="162" t="s">
        <v>27</v>
      </c>
      <c r="D73" s="178">
        <f>D72</f>
        <v>7800</v>
      </c>
      <c r="E73" s="179">
        <f>E72</f>
        <v>6110</v>
      </c>
      <c r="F73" s="180"/>
      <c r="G73" s="181"/>
    </row>
    <row r="74" spans="1:7" s="20" customFormat="1" ht="18" customHeight="1">
      <c r="A74" s="18"/>
      <c r="B74" s="19"/>
      <c r="C74" s="188" t="s">
        <v>28</v>
      </c>
      <c r="D74" s="199"/>
      <c r="E74" s="200"/>
      <c r="F74" s="180">
        <f>F75</f>
        <v>7800</v>
      </c>
      <c r="G74" s="181">
        <f>G75</f>
        <v>6110</v>
      </c>
    </row>
    <row r="75" spans="1:7" s="20" customFormat="1" ht="18" customHeight="1">
      <c r="A75" s="18"/>
      <c r="B75" s="19"/>
      <c r="C75" s="188" t="s">
        <v>30</v>
      </c>
      <c r="D75" s="199"/>
      <c r="E75" s="201"/>
      <c r="F75" s="180">
        <f>F76</f>
        <v>7800</v>
      </c>
      <c r="G75" s="181">
        <f>G76</f>
        <v>6110</v>
      </c>
    </row>
    <row r="76" spans="1:7" s="20" customFormat="1" ht="26.25" thickBot="1">
      <c r="A76" s="18"/>
      <c r="B76" s="19"/>
      <c r="C76" s="32" t="s">
        <v>35</v>
      </c>
      <c r="D76" s="202"/>
      <c r="E76" s="203"/>
      <c r="F76" s="204">
        <v>7800</v>
      </c>
      <c r="G76" s="205">
        <v>6110</v>
      </c>
    </row>
    <row r="77" spans="1:7" ht="16.5" thickBot="1">
      <c r="A77" s="134"/>
      <c r="B77" s="135"/>
      <c r="C77" s="136" t="s">
        <v>15</v>
      </c>
      <c r="D77" s="137">
        <f>D19+D26+D42+D49+D56</f>
        <v>2128629</v>
      </c>
      <c r="E77" s="138">
        <f>E19+E26+E42+E49+E56</f>
        <v>1134522.09</v>
      </c>
      <c r="F77" s="137">
        <f>F19+F26+F42+F49+F56</f>
        <v>2128629</v>
      </c>
      <c r="G77" s="138">
        <f>G19+G26+G42+G49+G56</f>
        <v>1132063.96</v>
      </c>
    </row>
    <row r="79" spans="1:4" ht="12.75">
      <c r="A79" s="1"/>
      <c r="B79" s="1"/>
      <c r="C79" s="1"/>
      <c r="D79" s="1"/>
    </row>
    <row r="80" spans="1:4" ht="12.75">
      <c r="A80" s="74"/>
      <c r="B80" s="74"/>
      <c r="C80" s="74"/>
      <c r="D80" s="74"/>
    </row>
    <row r="81" spans="1:4" ht="12.75">
      <c r="A81" s="74"/>
      <c r="B81" s="74"/>
      <c r="C81" s="74"/>
      <c r="D81" s="74"/>
    </row>
    <row r="82" spans="1:5" ht="12.75">
      <c r="A82" s="74"/>
      <c r="B82" s="74"/>
      <c r="C82" s="74"/>
      <c r="D82" s="74"/>
      <c r="E82"/>
    </row>
  </sheetData>
  <sheetProtection/>
  <mergeCells count="7">
    <mergeCell ref="A11:G12"/>
    <mergeCell ref="F16:F17"/>
    <mergeCell ref="G16:G17"/>
    <mergeCell ref="A16:B16"/>
    <mergeCell ref="C16:C17"/>
    <mergeCell ref="D16:D17"/>
    <mergeCell ref="E16:E17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IS</cp:lastModifiedBy>
  <cp:lastPrinted>2011-08-08T09:26:57Z</cp:lastPrinted>
  <dcterms:created xsi:type="dcterms:W3CDTF">2005-03-31T16:03:49Z</dcterms:created>
  <dcterms:modified xsi:type="dcterms:W3CDTF">2011-08-29T10:35:28Z</dcterms:modified>
  <cp:category/>
  <cp:version/>
  <cp:contentType/>
  <cp:contentStatus/>
</cp:coreProperties>
</file>