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715" tabRatio="640" activeTab="0"/>
  </bookViews>
  <sheets>
    <sheet name="zał. nr 4" sheetId="1" r:id="rId1"/>
  </sheets>
  <definedNames/>
  <calcPr fullCalcOnLoad="1"/>
</workbook>
</file>

<file path=xl/sharedStrings.xml><?xml version="1.0" encoding="utf-8"?>
<sst xmlns="http://schemas.openxmlformats.org/spreadsheetml/2006/main" count="44" uniqueCount="35">
  <si>
    <t>Dział</t>
  </si>
  <si>
    <t>Rozdział</t>
  </si>
  <si>
    <t>w złotych</t>
  </si>
  <si>
    <t>Nazwa zadania</t>
  </si>
  <si>
    <t>Kwota dotacji</t>
  </si>
  <si>
    <t>Lp.</t>
  </si>
  <si>
    <t>Ogółem</t>
  </si>
  <si>
    <t>§*</t>
  </si>
  <si>
    <t>Dotacje celowe na zadania własne gminy realizowane przez podmioty należące
i nienależące do sektora finansów publicznych w 2008 r.</t>
  </si>
  <si>
    <t>Pomoc dzieciom niepełnosprawnymi ich rodzinom - integracja społeczna</t>
  </si>
  <si>
    <t>Organizacja koncertów w ramach Festiwalu "W Krainie Chopina"</t>
  </si>
  <si>
    <t>Organizacja imprez artystycznych</t>
  </si>
  <si>
    <t>Warsztaty artystyczne dla młodzieży</t>
  </si>
  <si>
    <t>Szkolne spotkania ze sztuką</t>
  </si>
  <si>
    <t>Prowadzenie gminnej orkiestry młodzieżowej</t>
  </si>
  <si>
    <t>Prowadzenie chóru seniorów "Sami Swoi"</t>
  </si>
  <si>
    <t>Nauka tańca towarzyskiego</t>
  </si>
  <si>
    <t>Prowadzenie warsztatów artystycznych dla grupy tkackiej "Penelopa"</t>
  </si>
  <si>
    <t>Organizacja Festynu "Zielonki 2008"</t>
  </si>
  <si>
    <t>Szkolenie sportowe dzieci i młodzieży</t>
  </si>
  <si>
    <t>Organizacja imprez sportowych</t>
  </si>
  <si>
    <t>Prowadzenie zajęć i objęcie opieką niepełnosprawnych z zaburzeniami psychicznymi</t>
  </si>
  <si>
    <t>Kwota dotacji po zmianach</t>
  </si>
  <si>
    <t>Zwiększenia</t>
  </si>
  <si>
    <t>Zmniejszenia</t>
  </si>
  <si>
    <t>Konkursy ofert w ramach realizacji zadań gminy z zakresu kultury w tym na:</t>
  </si>
  <si>
    <r>
      <rPr>
        <b/>
        <sz val="10"/>
        <rFont val="Arial CE"/>
        <family val="0"/>
      </rPr>
      <t>5.</t>
    </r>
    <r>
      <rPr>
        <sz val="10"/>
        <rFont val="Arial CE"/>
        <family val="2"/>
      </rPr>
      <t xml:space="preserve"> Karate - dyscyplina ogólnodostępna dla dzieci i młodzieży</t>
    </r>
  </si>
  <si>
    <r>
      <rPr>
        <b/>
        <sz val="10"/>
        <rFont val="Arial CE"/>
        <family val="0"/>
      </rPr>
      <t>1.</t>
    </r>
    <r>
      <rPr>
        <sz val="10"/>
        <rFont val="Arial CE"/>
        <family val="2"/>
      </rPr>
      <t xml:space="preserve"> Gra w szachy - organizacja turniejów    towarzyskich i kwalifikacyjnych</t>
    </r>
  </si>
  <si>
    <r>
      <rPr>
        <b/>
        <sz val="10"/>
        <rFont val="Arial CE"/>
        <family val="0"/>
      </rPr>
      <t>2.</t>
    </r>
    <r>
      <rPr>
        <sz val="10"/>
        <rFont val="Arial CE"/>
        <family val="2"/>
      </rPr>
      <t xml:space="preserve"> Warsztaty plastyczno - fotograficzne</t>
    </r>
  </si>
  <si>
    <r>
      <rPr>
        <b/>
        <sz val="10"/>
        <rFont val="Arial CE"/>
        <family val="0"/>
      </rPr>
      <t>3.</t>
    </r>
    <r>
      <rPr>
        <sz val="10"/>
        <rFont val="Arial CE"/>
        <family val="2"/>
      </rPr>
      <t xml:space="preserve"> Prowadzenie zespołu muzyczno-teatralnego</t>
    </r>
  </si>
  <si>
    <r>
      <rPr>
        <b/>
        <sz val="10"/>
        <rFont val="Arial CE"/>
        <family val="0"/>
      </rPr>
      <t>4.</t>
    </r>
    <r>
      <rPr>
        <sz val="10"/>
        <rFont val="Arial CE"/>
        <family val="2"/>
      </rPr>
      <t xml:space="preserve"> Warsztaty interdyscyplinarne "Czarodziejskie podróże"</t>
    </r>
  </si>
  <si>
    <t>Załącznik Nr 4</t>
  </si>
  <si>
    <t>Rady Gminy Stare Babice</t>
  </si>
  <si>
    <t>do Uchwały Nr XVIII/173/08</t>
  </si>
  <si>
    <t>z dnia 30 kwietnia 2008r.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</si>
</sst>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</numFmts>
  <fonts count="2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9"/>
      <name val="Arial CE"/>
      <family val="0"/>
    </font>
    <font>
      <u val="single"/>
      <sz val="10"/>
      <name val="Arial CE"/>
      <family val="2"/>
    </font>
    <font>
      <b/>
      <u val="single"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20" borderId="10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 wrapText="1"/>
    </xf>
    <xf numFmtId="3" fontId="0" fillId="0" borderId="11" xfId="0" applyNumberFormat="1" applyFont="1" applyBorder="1" applyAlignment="1">
      <alignment wrapText="1"/>
    </xf>
    <xf numFmtId="3" fontId="0" fillId="0" borderId="12" xfId="0" applyNumberFormat="1" applyFont="1" applyBorder="1" applyAlignment="1">
      <alignment wrapText="1"/>
    </xf>
    <xf numFmtId="0" fontId="1" fillId="20" borderId="13" xfId="0" applyFont="1" applyFill="1" applyBorder="1" applyAlignment="1">
      <alignment horizontal="center" vertical="center"/>
    </xf>
    <xf numFmtId="0" fontId="1" fillId="20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3" fontId="0" fillId="0" borderId="14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4" fontId="0" fillId="0" borderId="14" xfId="0" applyNumberFormat="1" applyFont="1" applyBorder="1" applyAlignment="1">
      <alignment wrapText="1"/>
    </xf>
    <xf numFmtId="0" fontId="0" fillId="0" borderId="15" xfId="0" applyBorder="1" applyAlignment="1">
      <alignment/>
    </xf>
    <xf numFmtId="0" fontId="0" fillId="0" borderId="13" xfId="0" applyFont="1" applyBorder="1" applyAlignment="1">
      <alignment wrapText="1"/>
    </xf>
    <xf numFmtId="4" fontId="0" fillId="0" borderId="13" xfId="0" applyNumberFormat="1" applyFont="1" applyBorder="1" applyAlignment="1">
      <alignment wrapText="1"/>
    </xf>
    <xf numFmtId="4" fontId="1" fillId="0" borderId="16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1" fillId="0" borderId="17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left" vertical="center" wrapText="1"/>
    </xf>
    <xf numFmtId="4" fontId="0" fillId="0" borderId="0" xfId="0" applyNumberFormat="1" applyFont="1" applyBorder="1" applyAlignment="1">
      <alignment wrapText="1"/>
    </xf>
    <xf numFmtId="3" fontId="0" fillId="0" borderId="0" xfId="0" applyNumberFormat="1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8" xfId="0" applyBorder="1" applyAlignment="1">
      <alignment horizontal="left" vertical="center" wrapText="1"/>
    </xf>
    <xf numFmtId="4" fontId="0" fillId="0" borderId="18" xfId="0" applyNumberFormat="1" applyFont="1" applyBorder="1" applyAlignment="1">
      <alignment wrapText="1"/>
    </xf>
    <xf numFmtId="3" fontId="0" fillId="0" borderId="18" xfId="0" applyNumberFormat="1" applyFont="1" applyBorder="1" applyAlignment="1">
      <alignment wrapText="1"/>
    </xf>
    <xf numFmtId="0" fontId="0" fillId="0" borderId="15" xfId="0" applyFont="1" applyBorder="1" applyAlignment="1">
      <alignment wrapText="1"/>
    </xf>
    <xf numFmtId="4" fontId="0" fillId="0" borderId="15" xfId="0" applyNumberFormat="1" applyFont="1" applyBorder="1" applyAlignment="1">
      <alignment wrapText="1"/>
    </xf>
    <xf numFmtId="4" fontId="8" fillId="0" borderId="10" xfId="0" applyNumberFormat="1" applyFont="1" applyBorder="1" applyAlignment="1">
      <alignment wrapText="1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4" fontId="9" fillId="0" borderId="19" xfId="0" applyNumberFormat="1" applyFont="1" applyBorder="1" applyAlignment="1">
      <alignment wrapText="1"/>
    </xf>
    <xf numFmtId="3" fontId="9" fillId="0" borderId="17" xfId="0" applyNumberFormat="1" applyFont="1" applyBorder="1" applyAlignment="1">
      <alignment wrapText="1"/>
    </xf>
    <xf numFmtId="0" fontId="7" fillId="0" borderId="0" xfId="0" applyFont="1" applyAlignment="1">
      <alignment/>
    </xf>
    <xf numFmtId="0" fontId="1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13" xfId="0" applyBorder="1" applyAlignment="1">
      <alignment horizontal="left" vertical="center" wrapText="1"/>
    </xf>
    <xf numFmtId="4" fontId="0" fillId="0" borderId="20" xfId="0" applyNumberFormat="1" applyFont="1" applyBorder="1" applyAlignment="1">
      <alignment wrapText="1"/>
    </xf>
    <xf numFmtId="3" fontId="0" fillId="0" borderId="13" xfId="0" applyNumberFormat="1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K9" sqref="K9"/>
    </sheetView>
  </sheetViews>
  <sheetFormatPr defaultColWidth="9.00390625" defaultRowHeight="12.75"/>
  <cols>
    <col min="1" max="1" width="5.25390625" style="0" customWidth="1"/>
    <col min="2" max="2" width="7.375" style="0" customWidth="1"/>
    <col min="3" max="3" width="8.75390625" style="0" customWidth="1"/>
    <col min="4" max="4" width="5.00390625" style="0" customWidth="1"/>
    <col min="5" max="5" width="33.875" style="0" customWidth="1"/>
    <col min="6" max="6" width="14.125" style="0" customWidth="1"/>
    <col min="7" max="7" width="13.625" style="0" customWidth="1"/>
    <col min="8" max="8" width="13.125" style="0" customWidth="1"/>
    <col min="9" max="9" width="14.25390625" style="0" customWidth="1"/>
  </cols>
  <sheetData>
    <row r="1" spans="8:10" ht="12.75">
      <c r="H1" s="36"/>
      <c r="I1" s="36" t="s">
        <v>31</v>
      </c>
      <c r="J1" s="36"/>
    </row>
    <row r="2" spans="8:10" ht="12.75">
      <c r="H2" s="36"/>
      <c r="I2" s="36" t="s">
        <v>33</v>
      </c>
      <c r="J2" s="36"/>
    </row>
    <row r="3" spans="8:10" ht="12.75">
      <c r="H3" s="36"/>
      <c r="I3" s="36" t="s">
        <v>32</v>
      </c>
      <c r="J3" s="36"/>
    </row>
    <row r="4" spans="8:10" ht="12.75">
      <c r="H4" s="36"/>
      <c r="I4" s="36" t="s">
        <v>34</v>
      </c>
      <c r="J4" s="36"/>
    </row>
    <row r="5" spans="1:9" ht="48.75" customHeight="1">
      <c r="A5" s="44" t="s">
        <v>8</v>
      </c>
      <c r="B5" s="44"/>
      <c r="C5" s="44"/>
      <c r="D5" s="44"/>
      <c r="E5" s="44"/>
      <c r="F5" s="44"/>
      <c r="G5" s="44"/>
      <c r="H5" s="44"/>
      <c r="I5" s="44"/>
    </row>
    <row r="6" spans="5:9" ht="19.5" customHeight="1">
      <c r="E6" s="1"/>
      <c r="F6" s="1"/>
      <c r="G6" s="1"/>
      <c r="H6" s="1"/>
      <c r="I6" s="2" t="s">
        <v>2</v>
      </c>
    </row>
    <row r="7" spans="1:10" ht="25.5">
      <c r="A7" s="3" t="s">
        <v>5</v>
      </c>
      <c r="B7" s="3" t="s">
        <v>0</v>
      </c>
      <c r="C7" s="3" t="s">
        <v>1</v>
      </c>
      <c r="D7" s="3" t="s">
        <v>7</v>
      </c>
      <c r="E7" s="3" t="s">
        <v>3</v>
      </c>
      <c r="F7" s="3" t="s">
        <v>4</v>
      </c>
      <c r="G7" s="3" t="s">
        <v>23</v>
      </c>
      <c r="H7" s="3" t="s">
        <v>24</v>
      </c>
      <c r="I7" s="4" t="s">
        <v>22</v>
      </c>
      <c r="J7" s="15"/>
    </row>
    <row r="8" spans="1:10" ht="12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4">
        <v>9</v>
      </c>
      <c r="J8" s="15"/>
    </row>
    <row r="9" spans="1:10" ht="25.5">
      <c r="A9" s="11">
        <v>1</v>
      </c>
      <c r="B9" s="11">
        <v>852</v>
      </c>
      <c r="C9" s="11">
        <v>85295</v>
      </c>
      <c r="D9" s="11">
        <v>2820</v>
      </c>
      <c r="E9" s="11" t="s">
        <v>9</v>
      </c>
      <c r="F9" s="13">
        <v>55000</v>
      </c>
      <c r="G9" s="13"/>
      <c r="H9" s="13"/>
      <c r="I9" s="12">
        <f>SUM(F9+G9-H9)</f>
        <v>55000</v>
      </c>
      <c r="J9" s="15"/>
    </row>
    <row r="10" spans="1:10" ht="38.25">
      <c r="A10" s="11">
        <v>2</v>
      </c>
      <c r="B10" s="11">
        <v>852</v>
      </c>
      <c r="C10" s="11">
        <v>85295</v>
      </c>
      <c r="D10" s="11">
        <v>2820</v>
      </c>
      <c r="E10" s="11" t="s">
        <v>21</v>
      </c>
      <c r="F10" s="13">
        <v>0</v>
      </c>
      <c r="G10" s="13">
        <v>6000</v>
      </c>
      <c r="H10" s="13"/>
      <c r="I10" s="6">
        <f aca="true" t="shared" si="0" ref="I10:I31">SUM(F10+G10-H10)</f>
        <v>6000</v>
      </c>
      <c r="J10" s="15"/>
    </row>
    <row r="11" spans="1:10" ht="25.5">
      <c r="A11" s="11">
        <v>3</v>
      </c>
      <c r="B11" s="11">
        <v>921</v>
      </c>
      <c r="C11" s="11">
        <v>92195</v>
      </c>
      <c r="D11" s="11">
        <v>2820</v>
      </c>
      <c r="E11" s="11" t="s">
        <v>10</v>
      </c>
      <c r="F11" s="13">
        <v>20000</v>
      </c>
      <c r="G11" s="13"/>
      <c r="H11" s="13"/>
      <c r="I11" s="5">
        <f t="shared" si="0"/>
        <v>20000</v>
      </c>
      <c r="J11" s="15"/>
    </row>
    <row r="12" spans="1:10" ht="12.75">
      <c r="A12" s="11">
        <v>4</v>
      </c>
      <c r="B12" s="11">
        <v>921</v>
      </c>
      <c r="C12" s="11">
        <v>92195</v>
      </c>
      <c r="D12" s="11">
        <v>2820</v>
      </c>
      <c r="E12" s="11" t="s">
        <v>11</v>
      </c>
      <c r="F12" s="13">
        <v>10000</v>
      </c>
      <c r="G12" s="31"/>
      <c r="H12" s="31"/>
      <c r="I12" s="5">
        <f t="shared" si="0"/>
        <v>10000</v>
      </c>
      <c r="J12" s="15"/>
    </row>
    <row r="13" spans="1:10" ht="12.75">
      <c r="A13" s="11">
        <v>5</v>
      </c>
      <c r="B13" s="11">
        <v>921</v>
      </c>
      <c r="C13" s="11">
        <v>92195</v>
      </c>
      <c r="D13" s="11">
        <v>2820</v>
      </c>
      <c r="E13" s="11" t="s">
        <v>12</v>
      </c>
      <c r="F13" s="13">
        <v>6000</v>
      </c>
      <c r="G13" s="31"/>
      <c r="H13" s="31"/>
      <c r="I13" s="5">
        <f t="shared" si="0"/>
        <v>6000</v>
      </c>
      <c r="J13" s="15"/>
    </row>
    <row r="14" spans="1:10" ht="12.75">
      <c r="A14" s="16">
        <v>6</v>
      </c>
      <c r="B14" s="16">
        <v>921</v>
      </c>
      <c r="C14" s="16">
        <v>92195</v>
      </c>
      <c r="D14" s="16">
        <v>2820</v>
      </c>
      <c r="E14" s="16" t="s">
        <v>13</v>
      </c>
      <c r="F14" s="17">
        <v>12000</v>
      </c>
      <c r="G14" s="17"/>
      <c r="H14" s="17"/>
      <c r="I14" s="5">
        <f t="shared" si="0"/>
        <v>12000</v>
      </c>
      <c r="J14" s="15"/>
    </row>
    <row r="15" spans="1:10" ht="25.5">
      <c r="A15" s="11">
        <v>7</v>
      </c>
      <c r="B15" s="11">
        <v>921</v>
      </c>
      <c r="C15" s="11">
        <v>92195</v>
      </c>
      <c r="D15" s="11">
        <v>2820</v>
      </c>
      <c r="E15" s="11" t="s">
        <v>14</v>
      </c>
      <c r="F15" s="13">
        <v>25000</v>
      </c>
      <c r="G15" s="13"/>
      <c r="H15" s="13"/>
      <c r="I15" s="5">
        <f t="shared" si="0"/>
        <v>25000</v>
      </c>
      <c r="J15" s="15"/>
    </row>
    <row r="16" spans="1:10" ht="25.5">
      <c r="A16" s="11">
        <v>8</v>
      </c>
      <c r="B16" s="11">
        <v>921</v>
      </c>
      <c r="C16" s="11">
        <v>92195</v>
      </c>
      <c r="D16" s="11">
        <v>2820</v>
      </c>
      <c r="E16" s="11" t="s">
        <v>15</v>
      </c>
      <c r="F16" s="13">
        <v>6000</v>
      </c>
      <c r="G16" s="13"/>
      <c r="H16" s="13"/>
      <c r="I16" s="5">
        <f t="shared" si="0"/>
        <v>6000</v>
      </c>
      <c r="J16" s="15"/>
    </row>
    <row r="17" spans="1:10" ht="12.75">
      <c r="A17" s="9">
        <v>9</v>
      </c>
      <c r="B17" s="9">
        <v>921</v>
      </c>
      <c r="C17" s="9">
        <v>92195</v>
      </c>
      <c r="D17" s="9">
        <v>2820</v>
      </c>
      <c r="E17" s="9" t="s">
        <v>16</v>
      </c>
      <c r="F17" s="14">
        <v>9000</v>
      </c>
      <c r="G17" s="14"/>
      <c r="H17" s="14"/>
      <c r="I17" s="5">
        <f t="shared" si="0"/>
        <v>9000</v>
      </c>
      <c r="J17" s="15"/>
    </row>
    <row r="18" spans="1:10" ht="38.25">
      <c r="A18" s="11">
        <v>10</v>
      </c>
      <c r="B18" s="11">
        <v>921</v>
      </c>
      <c r="C18" s="11">
        <v>92195</v>
      </c>
      <c r="D18" s="11">
        <v>2820</v>
      </c>
      <c r="E18" s="11" t="s">
        <v>17</v>
      </c>
      <c r="F18" s="13">
        <v>5000</v>
      </c>
      <c r="G18" s="13"/>
      <c r="H18" s="13"/>
      <c r="I18" s="12">
        <f t="shared" si="0"/>
        <v>5000</v>
      </c>
      <c r="J18" s="15"/>
    </row>
    <row r="19" spans="1:10" ht="38.25">
      <c r="A19" s="38">
        <v>11</v>
      </c>
      <c r="B19" s="38">
        <v>921</v>
      </c>
      <c r="C19" s="38">
        <v>92195</v>
      </c>
      <c r="D19" s="39">
        <v>2820</v>
      </c>
      <c r="E19" s="20" t="s">
        <v>25</v>
      </c>
      <c r="F19" s="34">
        <f>SUM(F24+F23+F22+F21+F20)</f>
        <v>20000</v>
      </c>
      <c r="G19" s="34">
        <f>SUM(G20+G21+G22+G23+G24)</f>
        <v>6000</v>
      </c>
      <c r="H19" s="34">
        <f>SUM(H20+H21+H22+H23+H24)</f>
        <v>6000</v>
      </c>
      <c r="I19" s="35">
        <f t="shared" si="0"/>
        <v>20000</v>
      </c>
      <c r="J19" s="15"/>
    </row>
    <row r="20" spans="1:10" ht="38.25">
      <c r="A20" s="29"/>
      <c r="B20" s="29"/>
      <c r="C20" s="29"/>
      <c r="D20" s="9"/>
      <c r="E20" s="32" t="s">
        <v>27</v>
      </c>
      <c r="F20" s="30">
        <v>5000</v>
      </c>
      <c r="G20" s="30"/>
      <c r="H20" s="30"/>
      <c r="I20" s="10">
        <f t="shared" si="0"/>
        <v>5000</v>
      </c>
      <c r="J20" s="15"/>
    </row>
    <row r="21" spans="1:10" ht="25.5">
      <c r="A21" s="29"/>
      <c r="B21" s="29"/>
      <c r="C21" s="29"/>
      <c r="D21" s="9"/>
      <c r="E21" s="32" t="s">
        <v>28</v>
      </c>
      <c r="F21" s="30">
        <v>5000</v>
      </c>
      <c r="G21" s="30"/>
      <c r="H21" s="30"/>
      <c r="I21" s="10">
        <f t="shared" si="0"/>
        <v>5000</v>
      </c>
      <c r="J21" s="15"/>
    </row>
    <row r="22" spans="1:10" ht="25.5">
      <c r="A22" s="29"/>
      <c r="B22" s="29"/>
      <c r="C22" s="29"/>
      <c r="D22" s="9"/>
      <c r="E22" s="33" t="s">
        <v>29</v>
      </c>
      <c r="F22" s="30">
        <v>5000</v>
      </c>
      <c r="G22" s="30"/>
      <c r="H22" s="30">
        <v>1000</v>
      </c>
      <c r="I22" s="10">
        <f t="shared" si="0"/>
        <v>4000</v>
      </c>
      <c r="J22" s="15"/>
    </row>
    <row r="23" spans="1:10" ht="25.5">
      <c r="A23" s="29"/>
      <c r="B23" s="29"/>
      <c r="C23" s="29"/>
      <c r="D23" s="9"/>
      <c r="E23" s="33" t="s">
        <v>30</v>
      </c>
      <c r="F23" s="30">
        <v>5000</v>
      </c>
      <c r="G23" s="30"/>
      <c r="H23" s="30">
        <v>5000</v>
      </c>
      <c r="I23" s="10">
        <f t="shared" si="0"/>
        <v>0</v>
      </c>
      <c r="J23" s="15"/>
    </row>
    <row r="24" spans="1:10" ht="25.5">
      <c r="A24" s="40"/>
      <c r="B24" s="40"/>
      <c r="C24" s="40"/>
      <c r="D24" s="16"/>
      <c r="E24" s="41" t="s">
        <v>26</v>
      </c>
      <c r="F24" s="42">
        <v>0</v>
      </c>
      <c r="G24" s="42">
        <v>6000</v>
      </c>
      <c r="H24" s="17"/>
      <c r="I24" s="43">
        <f t="shared" si="0"/>
        <v>6000</v>
      </c>
      <c r="J24" s="15"/>
    </row>
    <row r="25" spans="1:10" ht="12.75">
      <c r="A25" s="21"/>
      <c r="B25" s="21"/>
      <c r="C25" s="21"/>
      <c r="D25" s="21"/>
      <c r="E25" s="22"/>
      <c r="F25" s="23"/>
      <c r="G25" s="23"/>
      <c r="H25" s="23"/>
      <c r="I25" s="24"/>
      <c r="J25" s="19"/>
    </row>
    <row r="26" spans="1:10" ht="12.75">
      <c r="A26" s="25"/>
      <c r="B26" s="25"/>
      <c r="C26" s="25"/>
      <c r="D26" s="25"/>
      <c r="E26" s="26"/>
      <c r="F26" s="27"/>
      <c r="G26" s="27"/>
      <c r="H26" s="27"/>
      <c r="I26" s="28"/>
      <c r="J26" s="19"/>
    </row>
    <row r="27" spans="1:10" ht="25.5">
      <c r="A27" s="7" t="s">
        <v>5</v>
      </c>
      <c r="B27" s="7" t="s">
        <v>0</v>
      </c>
      <c r="C27" s="7" t="s">
        <v>1</v>
      </c>
      <c r="D27" s="7" t="s">
        <v>7</v>
      </c>
      <c r="E27" s="7" t="s">
        <v>3</v>
      </c>
      <c r="F27" s="7" t="s">
        <v>4</v>
      </c>
      <c r="G27" s="7" t="s">
        <v>23</v>
      </c>
      <c r="H27" s="7" t="s">
        <v>24</v>
      </c>
      <c r="I27" s="8" t="s">
        <v>22</v>
      </c>
      <c r="J27" s="15"/>
    </row>
    <row r="28" spans="1:10" ht="12.75">
      <c r="A28" s="3">
        <v>1</v>
      </c>
      <c r="B28" s="3">
        <v>2</v>
      </c>
      <c r="C28" s="3">
        <v>3</v>
      </c>
      <c r="D28" s="3">
        <v>4</v>
      </c>
      <c r="E28" s="3">
        <v>5</v>
      </c>
      <c r="F28" s="3">
        <v>6</v>
      </c>
      <c r="G28" s="3">
        <v>7</v>
      </c>
      <c r="H28" s="3">
        <v>8</v>
      </c>
      <c r="I28" s="4">
        <v>9</v>
      </c>
      <c r="J28" s="15"/>
    </row>
    <row r="29" spans="1:10" ht="16.5" customHeight="1">
      <c r="A29" s="11">
        <v>12</v>
      </c>
      <c r="B29" s="11">
        <v>921</v>
      </c>
      <c r="C29" s="11">
        <v>92195</v>
      </c>
      <c r="D29" s="11">
        <v>2820</v>
      </c>
      <c r="E29" s="11" t="s">
        <v>18</v>
      </c>
      <c r="F29" s="13">
        <v>70000</v>
      </c>
      <c r="G29" s="13"/>
      <c r="H29" s="13"/>
      <c r="I29" s="12">
        <f t="shared" si="0"/>
        <v>70000</v>
      </c>
      <c r="J29" s="15"/>
    </row>
    <row r="30" spans="1:10" ht="18" customHeight="1">
      <c r="A30" s="11">
        <v>13</v>
      </c>
      <c r="B30" s="11">
        <v>926</v>
      </c>
      <c r="C30" s="11">
        <v>92605</v>
      </c>
      <c r="D30" s="11">
        <v>2820</v>
      </c>
      <c r="E30" s="11" t="s">
        <v>19</v>
      </c>
      <c r="F30" s="13">
        <v>570000</v>
      </c>
      <c r="G30" s="13"/>
      <c r="H30" s="13"/>
      <c r="I30" s="5">
        <f t="shared" si="0"/>
        <v>570000</v>
      </c>
      <c r="J30" s="15"/>
    </row>
    <row r="31" spans="1:10" ht="18.75" customHeight="1">
      <c r="A31" s="16">
        <v>14</v>
      </c>
      <c r="B31" s="16">
        <v>926</v>
      </c>
      <c r="C31" s="16">
        <v>92605</v>
      </c>
      <c r="D31" s="16">
        <v>2820</v>
      </c>
      <c r="E31" s="16" t="s">
        <v>20</v>
      </c>
      <c r="F31" s="17">
        <v>30000</v>
      </c>
      <c r="G31" s="17"/>
      <c r="H31" s="17"/>
      <c r="I31" s="5">
        <f t="shared" si="0"/>
        <v>30000</v>
      </c>
      <c r="J31" s="15"/>
    </row>
    <row r="32" spans="1:10" ht="30" customHeight="1">
      <c r="A32" s="45" t="s">
        <v>6</v>
      </c>
      <c r="B32" s="46"/>
      <c r="C32" s="46"/>
      <c r="D32" s="46"/>
      <c r="E32" s="37"/>
      <c r="F32" s="18">
        <f>SUM(F9+F10+F11+F12+F13+F14+F15+F16+F17+F18+F19+F29+F30+F31)</f>
        <v>838000</v>
      </c>
      <c r="G32" s="18">
        <f>SUM(G9+G10+G11+G12+G13+G14+G15+G16+G17+G18+G19+G29+G30+G31)</f>
        <v>12000</v>
      </c>
      <c r="H32" s="18">
        <f>SUM(H9+H10+H11+H12+H13+H14+H15+H16+H17+H18+H19+H29+H30+H31)</f>
        <v>6000</v>
      </c>
      <c r="I32" s="18">
        <f>SUM(I9+I10+I11+I12+I13+I14+I15+I16+I17+I18+I19+I29+I30+I31)</f>
        <v>844000</v>
      </c>
      <c r="J32" s="15"/>
    </row>
  </sheetData>
  <sheetProtection/>
  <mergeCells count="2">
    <mergeCell ref="A5:I5"/>
    <mergeCell ref="A32:E32"/>
  </mergeCells>
  <printOptions horizontalCentered="1"/>
  <pageMargins left="0.7086614173228347" right="0.7086614173228347" top="0.15748031496062992" bottom="0.7480314960629921" header="0.31496062992125984" footer="0.31496062992125984"/>
  <pageSetup horizontalDpi="600" verticalDpi="600" orientation="landscape" paperSize="9" scale="9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URZAD GMINY STARE BABICE</cp:lastModifiedBy>
  <cp:lastPrinted>2008-05-06T07:51:51Z</cp:lastPrinted>
  <dcterms:created xsi:type="dcterms:W3CDTF">1998-12-09T13:02:10Z</dcterms:created>
  <dcterms:modified xsi:type="dcterms:W3CDTF">2008-05-06T07:54:36Z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