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65" windowHeight="53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<sst xmlns="http://schemas.openxmlformats.org/spreadsheetml/2006/main" count="95" uniqueCount="61">
  <si>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Lp.</t>
  </si>
  <si>
    <t>1.</t>
  </si>
  <si>
    <t>Stare Babice</t>
  </si>
  <si>
    <t>2.</t>
  </si>
  <si>
    <t>3.</t>
  </si>
  <si>
    <t>4.</t>
  </si>
  <si>
    <t>5.</t>
  </si>
  <si>
    <t>Janów</t>
  </si>
  <si>
    <t>6.</t>
  </si>
  <si>
    <t>Koczargi Stare</t>
  </si>
  <si>
    <t>7.</t>
  </si>
  <si>
    <t>Kwirynów</t>
  </si>
  <si>
    <t>8.</t>
  </si>
  <si>
    <t>Latchorzew</t>
  </si>
  <si>
    <t>Lipków</t>
  </si>
  <si>
    <t>Babice Nowe</t>
  </si>
  <si>
    <t>Sieć kanalizacyjna Dz 200mmPVC - 307m, przewód tłoczny Dz 90mmPE - 152m, przyłącza do granicy działki szt.14</t>
  </si>
  <si>
    <t>Koczargi Nowe</t>
  </si>
  <si>
    <t>Sieć kanalizacyjna Dz 200 PVC - 660m,        z odrzutami Dz 160 PVC szt.10,        przewód tłoczny Dz 90mm - 78m</t>
  </si>
  <si>
    <t>9.</t>
  </si>
  <si>
    <t>Janów - Kwirynów ul. Maczka i Andersa</t>
  </si>
  <si>
    <t>Nazwa środka trwałego</t>
  </si>
  <si>
    <t>Zakres rzeczowy</t>
  </si>
  <si>
    <t>sieć kanalizacyjna</t>
  </si>
  <si>
    <t>Rurociąg PVC  Ø 200 - 27m</t>
  </si>
  <si>
    <t>Rurociąg PVC  Ø200 - 62,5m</t>
  </si>
  <si>
    <t>Rurociąg PVC  Ø 160 - 130m</t>
  </si>
  <si>
    <t xml:space="preserve"> Ø 200 PVC 2.737m,  Ø300 PVC - 324m,        Ø 90 PE - 263m,  Ø 110 PE - 474m</t>
  </si>
  <si>
    <t>Rurociąg PVC  Ø 200 - 140,5</t>
  </si>
  <si>
    <t>Rurociąg PVC  Ø 200 - 168,5m</t>
  </si>
  <si>
    <t>Rurociąg PVC  Ø 200 - 109,5m</t>
  </si>
  <si>
    <t>Rurociąg PVC  Ø 200 - 117m</t>
  </si>
  <si>
    <t xml:space="preserve"> Ø 200 PVC - 4.529m,  Ø 300 PVC - 3.544m,  Ø 110 PE - 324m     </t>
  </si>
  <si>
    <t>Rurociąg PVC  Ø 200 - 124m</t>
  </si>
  <si>
    <t>Rurociąg PVC  Ø 200 - 54,5m</t>
  </si>
  <si>
    <t>Rurociąg PVC  Ø 200 - 84m</t>
  </si>
  <si>
    <t>Rurociąg PVC  Ø 200 - 61m</t>
  </si>
  <si>
    <t>Rurociąg PVC  Ø 200 - 143,5m</t>
  </si>
  <si>
    <t>Rurociąg PVC  Ø 200 - 106,5m</t>
  </si>
  <si>
    <t>Rurociąg PVC  Ø 200 - 153m</t>
  </si>
  <si>
    <t xml:space="preserve"> Ø 200 PVC - 2.907m,  Ø 300 PVC - 348m,     Ø 110 PE - 64m     </t>
  </si>
  <si>
    <t>Lokalizacja</t>
  </si>
  <si>
    <t>Razem</t>
  </si>
  <si>
    <t>Wartość księgowa netto wg stanu na dzień 30.04.2008 r.</t>
  </si>
  <si>
    <t>Rady Gminy Stare Babice</t>
  </si>
  <si>
    <t>Łącznie wartość sieci kanalizacyjnej</t>
  </si>
  <si>
    <t>Załącznik Nr 3</t>
  </si>
  <si>
    <t>Nazwa miejscowości</t>
  </si>
  <si>
    <t>Latchorzew ul. Reymonta</t>
  </si>
  <si>
    <t>pompownia ścieków</t>
  </si>
  <si>
    <t>Babice Nowe ul. Ogrodnicza (CPN)</t>
  </si>
  <si>
    <t>Koczargi Stare ul. Akacjowa</t>
  </si>
  <si>
    <t>Koczargi Stare ul. Klonowa</t>
  </si>
  <si>
    <t>Janów ul. Andersa</t>
  </si>
  <si>
    <t>Łącznie</t>
  </si>
  <si>
    <t>Urządzenia stanowiące elementy sieci kanalizacyjnych</t>
  </si>
  <si>
    <t>Ogółem</t>
  </si>
  <si>
    <t>zakres rzeczowy</t>
  </si>
  <si>
    <t>Wykaz wybudowanych sieci kanalizacyjnych wraz z urządzeniami na tych sieciach do przekazania w formie aportu do Gminnego Przedsiębiorstwa Komunalnego EKO-Babice Sp. z o.o.</t>
  </si>
  <si>
    <t>do Uchwały nr XVIII/166/08</t>
  </si>
  <si>
    <t>z dnia 30 kwietnia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</si>
</sst>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16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E5" sqref="E5"/>
    </sheetView>
  </sheetViews>
  <sheetFormatPr defaultColWidth="8.796875" defaultRowHeight="14.25"/>
  <cols>
    <col min="1" max="1" width="4.3984375" style="0" customWidth="1"/>
    <col min="2" max="2" width="11.5" style="0" customWidth="1"/>
    <col min="3" max="3" width="11.69921875" style="0" customWidth="1"/>
    <col min="4" max="4" width="26.3984375" style="0" customWidth="1"/>
    <col min="5" max="5" width="17.69921875" style="0" customWidth="1"/>
    <col min="6" max="6" width="4.59765625" style="0" customWidth="1"/>
  </cols>
  <sheetData>
    <row r="1" spans="5:6" ht="14.25">
      <c r="E1" s="24" t="s">
        <v>46</v>
      </c>
      <c r="F1" s="24"/>
    </row>
    <row r="2" spans="5:6" ht="14.25">
      <c r="E2" s="24" t="s">
        <v>59</v>
      </c>
      <c r="F2" s="24"/>
    </row>
    <row r="3" spans="5:6" ht="14.25">
      <c r="E3" s="24" t="s">
        <v>44</v>
      </c>
      <c r="F3" s="24"/>
    </row>
    <row r="4" spans="5:6" ht="14.25">
      <c r="E4" s="24" t="s">
        <v>60</v>
      </c>
      <c r="F4" s="24"/>
    </row>
    <row r="6" spans="1:5" ht="14.25">
      <c r="A6" s="58" t="s">
        <v>58</v>
      </c>
      <c r="B6" s="59"/>
      <c r="C6" s="59"/>
      <c r="D6" s="59"/>
      <c r="E6" s="59"/>
    </row>
    <row r="7" spans="1:7" ht="31.5" customHeight="1">
      <c r="A7" s="59"/>
      <c r="B7" s="59"/>
      <c r="C7" s="59"/>
      <c r="D7" s="59"/>
      <c r="E7" s="59"/>
      <c r="F7" s="12"/>
      <c r="G7" s="12"/>
    </row>
    <row r="8" spans="1:5" ht="14.25">
      <c r="A8" s="59"/>
      <c r="B8" s="59"/>
      <c r="C8" s="59"/>
      <c r="D8" s="59"/>
      <c r="E8" s="59"/>
    </row>
    <row r="10" spans="1:5" ht="45">
      <c r="A10" s="2" t="s">
        <v>0</v>
      </c>
      <c r="B10" s="2" t="s">
        <v>21</v>
      </c>
      <c r="C10" s="2" t="s">
        <v>41</v>
      </c>
      <c r="D10" s="2" t="s">
        <v>22</v>
      </c>
      <c r="E10" s="2" t="s">
        <v>43</v>
      </c>
    </row>
    <row r="11" spans="1:5" ht="28.5">
      <c r="A11" s="20" t="s">
        <v>1</v>
      </c>
      <c r="B11" s="14"/>
      <c r="C11" s="14" t="s">
        <v>2</v>
      </c>
      <c r="D11" s="11"/>
      <c r="E11" s="6"/>
    </row>
    <row r="12" spans="1:5" ht="42.75">
      <c r="A12" s="21"/>
      <c r="B12" s="11" t="s">
        <v>23</v>
      </c>
      <c r="C12" s="7"/>
      <c r="D12" s="1" t="s">
        <v>24</v>
      </c>
      <c r="E12" s="3">
        <v>14212.47</v>
      </c>
    </row>
    <row r="13" spans="1:5" ht="42.75">
      <c r="A13" s="21"/>
      <c r="B13" s="11" t="s">
        <v>23</v>
      </c>
      <c r="C13" s="7"/>
      <c r="D13" s="1" t="s">
        <v>25</v>
      </c>
      <c r="E13" s="3">
        <v>25549</v>
      </c>
    </row>
    <row r="14" spans="1:5" ht="15.75">
      <c r="A14" s="21"/>
      <c r="B14" s="15"/>
      <c r="C14" s="16" t="s">
        <v>42</v>
      </c>
      <c r="D14" s="1"/>
      <c r="E14" s="5">
        <f>SUM(E12:E13)</f>
        <v>39761.47</v>
      </c>
    </row>
    <row r="15" spans="1:5" ht="28.5">
      <c r="A15" s="20" t="s">
        <v>3</v>
      </c>
      <c r="B15" s="14"/>
      <c r="C15" s="14" t="s">
        <v>15</v>
      </c>
      <c r="D15" s="11"/>
      <c r="E15" s="6"/>
    </row>
    <row r="16" spans="1:5" ht="42.75">
      <c r="A16" s="21"/>
      <c r="B16" s="11" t="s">
        <v>23</v>
      </c>
      <c r="C16" s="11"/>
      <c r="D16" s="1" t="s">
        <v>26</v>
      </c>
      <c r="E16" s="3">
        <v>70170.32</v>
      </c>
    </row>
    <row r="17" spans="1:5" ht="42.75">
      <c r="A17" s="21"/>
      <c r="B17" s="11" t="s">
        <v>23</v>
      </c>
      <c r="C17" s="11"/>
      <c r="D17" s="11" t="s">
        <v>27</v>
      </c>
      <c r="E17" s="3">
        <v>2213717.62</v>
      </c>
    </row>
    <row r="18" spans="1:5" ht="15.75">
      <c r="A18" s="21"/>
      <c r="B18" s="15"/>
      <c r="C18" s="16" t="s">
        <v>42</v>
      </c>
      <c r="D18" s="11"/>
      <c r="E18" s="5">
        <f>SUM(E16:E17)</f>
        <v>2283887.94</v>
      </c>
    </row>
    <row r="19" spans="1:5" ht="14.25">
      <c r="A19" s="20" t="s">
        <v>4</v>
      </c>
      <c r="B19" s="14"/>
      <c r="C19" s="14" t="s">
        <v>7</v>
      </c>
      <c r="D19" s="11"/>
      <c r="E19" s="6"/>
    </row>
    <row r="20" spans="1:5" ht="42.75">
      <c r="A20" s="21"/>
      <c r="B20" s="11" t="s">
        <v>23</v>
      </c>
      <c r="C20" s="11"/>
      <c r="D20" s="1" t="s">
        <v>28</v>
      </c>
      <c r="E20" s="3">
        <v>55567.75</v>
      </c>
    </row>
    <row r="21" spans="1:5" ht="15.75">
      <c r="A21" s="21"/>
      <c r="B21" s="15"/>
      <c r="C21" s="16" t="s">
        <v>42</v>
      </c>
      <c r="D21" s="1"/>
      <c r="E21" s="5">
        <f>SUM(E20)</f>
        <v>55567.75</v>
      </c>
    </row>
    <row r="22" spans="1:5" ht="28.5">
      <c r="A22" s="20" t="s">
        <v>5</v>
      </c>
      <c r="B22" s="14"/>
      <c r="C22" s="14" t="s">
        <v>9</v>
      </c>
      <c r="D22" s="11"/>
      <c r="E22" s="6"/>
    </row>
    <row r="23" spans="1:5" ht="71.25">
      <c r="A23" s="22"/>
      <c r="B23" s="11" t="s">
        <v>23</v>
      </c>
      <c r="C23" s="13"/>
      <c r="D23" s="9" t="s">
        <v>16</v>
      </c>
      <c r="E23" s="8">
        <v>170703.6</v>
      </c>
    </row>
    <row r="24" spans="1:5" ht="42.75">
      <c r="A24" s="22"/>
      <c r="B24" s="11" t="s">
        <v>23</v>
      </c>
      <c r="C24" s="13"/>
      <c r="D24" s="7" t="s">
        <v>29</v>
      </c>
      <c r="E24" s="8">
        <v>67821.25</v>
      </c>
    </row>
    <row r="25" spans="1:5" ht="42.75">
      <c r="A25" s="21"/>
      <c r="B25" s="11" t="s">
        <v>23</v>
      </c>
      <c r="C25" s="11"/>
      <c r="D25" s="1" t="s">
        <v>30</v>
      </c>
      <c r="E25" s="3">
        <v>43103.68</v>
      </c>
    </row>
    <row r="26" spans="1:5" ht="42.75">
      <c r="A26" s="21"/>
      <c r="B26" s="11" t="s">
        <v>23</v>
      </c>
      <c r="C26" s="11"/>
      <c r="D26" s="1" t="s">
        <v>31</v>
      </c>
      <c r="E26" s="3">
        <v>48730.5</v>
      </c>
    </row>
    <row r="27" spans="1:5" ht="42.75">
      <c r="A27" s="21"/>
      <c r="B27" s="11" t="s">
        <v>23</v>
      </c>
      <c r="C27" s="11"/>
      <c r="D27" s="11" t="s">
        <v>32</v>
      </c>
      <c r="E27" s="3">
        <v>7743032.87</v>
      </c>
    </row>
    <row r="28" spans="1:5" ht="15.75">
      <c r="A28" s="21"/>
      <c r="B28" s="15"/>
      <c r="C28" s="16" t="s">
        <v>42</v>
      </c>
      <c r="D28" s="11"/>
      <c r="E28" s="5">
        <f>SUM(E23:E27)</f>
        <v>8073391.9</v>
      </c>
    </row>
    <row r="29" spans="1:5" ht="28.5">
      <c r="A29" s="20" t="s">
        <v>6</v>
      </c>
      <c r="B29" s="14"/>
      <c r="C29" s="14" t="s">
        <v>17</v>
      </c>
      <c r="D29" s="11"/>
      <c r="E29" s="6"/>
    </row>
    <row r="30" spans="1:5" ht="42.75">
      <c r="A30" s="21"/>
      <c r="B30" s="11" t="s">
        <v>23</v>
      </c>
      <c r="C30" s="11"/>
      <c r="D30" s="1" t="s">
        <v>33</v>
      </c>
      <c r="E30" s="3">
        <v>50344</v>
      </c>
    </row>
    <row r="31" spans="1:5" ht="15.75">
      <c r="A31" s="21"/>
      <c r="B31" s="15"/>
      <c r="C31" s="16" t="s">
        <v>42</v>
      </c>
      <c r="D31" s="1"/>
      <c r="E31" s="5">
        <f>SUM(E30)</f>
        <v>50344</v>
      </c>
    </row>
    <row r="32" spans="1:5" ht="14.25">
      <c r="A32" s="20" t="s">
        <v>8</v>
      </c>
      <c r="B32" s="14"/>
      <c r="C32" s="14" t="s">
        <v>11</v>
      </c>
      <c r="D32" s="11"/>
      <c r="E32" s="6"/>
    </row>
    <row r="33" spans="1:5" ht="42.75">
      <c r="A33" s="21"/>
      <c r="B33" s="11" t="s">
        <v>23</v>
      </c>
      <c r="C33" s="11"/>
      <c r="D33" s="1" t="s">
        <v>34</v>
      </c>
      <c r="E33" s="3">
        <v>21364</v>
      </c>
    </row>
    <row r="34" spans="1:5" ht="15.75">
      <c r="A34" s="21"/>
      <c r="B34" s="15"/>
      <c r="C34" s="16" t="s">
        <v>42</v>
      </c>
      <c r="D34" s="1"/>
      <c r="E34" s="5">
        <f>SUM(E33)</f>
        <v>21364</v>
      </c>
    </row>
    <row r="35" spans="1:5" ht="14.25">
      <c r="A35" s="20" t="s">
        <v>10</v>
      </c>
      <c r="B35" s="14"/>
      <c r="C35" s="14" t="s">
        <v>13</v>
      </c>
      <c r="D35" s="11"/>
      <c r="E35" s="6"/>
    </row>
    <row r="36" spans="1:5" ht="71.25">
      <c r="A36" s="21"/>
      <c r="B36" s="11" t="s">
        <v>23</v>
      </c>
      <c r="C36" s="11"/>
      <c r="D36" s="10" t="s">
        <v>18</v>
      </c>
      <c r="E36" s="3">
        <v>405804.68</v>
      </c>
    </row>
    <row r="37" spans="1:5" ht="42.75">
      <c r="A37" s="21"/>
      <c r="B37" s="11" t="s">
        <v>23</v>
      </c>
      <c r="C37" s="11"/>
      <c r="D37" s="1" t="s">
        <v>35</v>
      </c>
      <c r="E37" s="3">
        <v>33810</v>
      </c>
    </row>
    <row r="38" spans="1:5" ht="42.75">
      <c r="A38" s="21"/>
      <c r="B38" s="11" t="s">
        <v>23</v>
      </c>
      <c r="C38" s="11"/>
      <c r="D38" s="1" t="s">
        <v>36</v>
      </c>
      <c r="E38" s="3">
        <v>25406.5</v>
      </c>
    </row>
    <row r="39" spans="1:5" ht="15.75">
      <c r="A39" s="21"/>
      <c r="B39" s="15"/>
      <c r="C39" s="16" t="s">
        <v>42</v>
      </c>
      <c r="D39" s="1"/>
      <c r="E39" s="5">
        <f>SUM(E36:E38)</f>
        <v>465021.18</v>
      </c>
    </row>
    <row r="40" spans="1:5" ht="14.25">
      <c r="A40" s="20" t="s">
        <v>12</v>
      </c>
      <c r="B40" s="14"/>
      <c r="C40" s="14" t="s">
        <v>14</v>
      </c>
      <c r="D40" s="11"/>
      <c r="E40" s="6"/>
    </row>
    <row r="41" spans="1:5" ht="42.75">
      <c r="A41" s="21"/>
      <c r="B41" s="11" t="s">
        <v>23</v>
      </c>
      <c r="C41" s="11"/>
      <c r="D41" s="1" t="s">
        <v>37</v>
      </c>
      <c r="E41" s="3">
        <v>55749.75</v>
      </c>
    </row>
    <row r="42" spans="1:5" ht="42.75">
      <c r="A42" s="21"/>
      <c r="B42" s="11" t="s">
        <v>23</v>
      </c>
      <c r="C42" s="11"/>
      <c r="D42" s="1" t="s">
        <v>31</v>
      </c>
      <c r="E42" s="3">
        <v>46709.3</v>
      </c>
    </row>
    <row r="43" spans="1:5" ht="42.75">
      <c r="A43" s="21"/>
      <c r="B43" s="11" t="s">
        <v>23</v>
      </c>
      <c r="C43" s="11"/>
      <c r="D43" s="1" t="s">
        <v>38</v>
      </c>
      <c r="E43" s="3">
        <v>44357.25</v>
      </c>
    </row>
    <row r="44" spans="1:5" ht="42.75">
      <c r="A44" s="21"/>
      <c r="B44" s="11" t="s">
        <v>23</v>
      </c>
      <c r="C44" s="11"/>
      <c r="D44" s="1" t="s">
        <v>39</v>
      </c>
      <c r="E44" s="3">
        <v>98621.25</v>
      </c>
    </row>
    <row r="45" spans="1:5" ht="15.75">
      <c r="A45" s="21"/>
      <c r="B45" s="15"/>
      <c r="C45" s="16" t="s">
        <v>42</v>
      </c>
      <c r="D45" s="1"/>
      <c r="E45" s="5">
        <f>SUM(E41:E44)</f>
        <v>245437.55</v>
      </c>
    </row>
    <row r="46" spans="1:5" ht="51">
      <c r="A46" s="23" t="s">
        <v>19</v>
      </c>
      <c r="B46" s="17"/>
      <c r="C46" s="18" t="s">
        <v>20</v>
      </c>
      <c r="D46" s="11"/>
      <c r="E46" s="5"/>
    </row>
    <row r="47" spans="1:5" ht="42.75">
      <c r="A47" s="1"/>
      <c r="B47" s="11" t="s">
        <v>23</v>
      </c>
      <c r="C47" s="11"/>
      <c r="D47" s="11" t="s">
        <v>40</v>
      </c>
      <c r="E47" s="3">
        <v>1869954.78</v>
      </c>
    </row>
    <row r="48" spans="1:5" ht="15">
      <c r="A48" s="1"/>
      <c r="B48" s="15"/>
      <c r="C48" s="19" t="s">
        <v>42</v>
      </c>
      <c r="D48" s="11"/>
      <c r="E48" s="5">
        <f>SUM(E47)</f>
        <v>1869954.78</v>
      </c>
    </row>
    <row r="49" spans="1:5" ht="26.25" customHeight="1">
      <c r="A49" s="4"/>
      <c r="B49" s="60" t="s">
        <v>45</v>
      </c>
      <c r="C49" s="61"/>
      <c r="D49" s="62"/>
      <c r="E49" s="5">
        <f>SUM(E14+E18+E21+E28+E31+E34+E39+E45+E48)</f>
        <v>13104730.57</v>
      </c>
    </row>
    <row r="52" spans="2:4" ht="15">
      <c r="B52" s="27" t="s">
        <v>55</v>
      </c>
      <c r="C52" s="27"/>
      <c r="D52" s="27"/>
    </row>
    <row r="54" ht="14.25" customHeight="1"/>
    <row r="55" spans="1:6" ht="14.25" customHeight="1">
      <c r="A55" s="35" t="s">
        <v>0</v>
      </c>
      <c r="B55" s="34" t="s">
        <v>47</v>
      </c>
      <c r="C55" s="34"/>
      <c r="D55" s="31" t="s">
        <v>57</v>
      </c>
      <c r="E55" s="40" t="s">
        <v>43</v>
      </c>
      <c r="F55" s="41"/>
    </row>
    <row r="56" spans="1:6" ht="14.25" customHeight="1">
      <c r="A56" s="35"/>
      <c r="B56" s="34"/>
      <c r="C56" s="34"/>
      <c r="D56" s="32"/>
      <c r="E56" s="42"/>
      <c r="F56" s="43"/>
    </row>
    <row r="57" spans="1:6" ht="14.25" customHeight="1">
      <c r="A57" s="35"/>
      <c r="B57" s="34"/>
      <c r="C57" s="34"/>
      <c r="D57" s="33"/>
      <c r="E57" s="44"/>
      <c r="F57" s="45"/>
    </row>
    <row r="58" spans="1:6" ht="14.25">
      <c r="A58" s="25">
        <v>1</v>
      </c>
      <c r="B58" s="36" t="s">
        <v>48</v>
      </c>
      <c r="C58" s="37"/>
      <c r="D58" s="25" t="s">
        <v>49</v>
      </c>
      <c r="E58" s="56">
        <v>145772.86</v>
      </c>
      <c r="F58" s="57"/>
    </row>
    <row r="59" spans="1:6" ht="14.25">
      <c r="A59" s="50">
        <v>2</v>
      </c>
      <c r="B59" s="46" t="s">
        <v>50</v>
      </c>
      <c r="C59" s="47"/>
      <c r="D59" s="50" t="s">
        <v>49</v>
      </c>
      <c r="E59" s="52">
        <v>175710.9</v>
      </c>
      <c r="F59" s="53"/>
    </row>
    <row r="60" spans="1:6" ht="14.25">
      <c r="A60" s="51"/>
      <c r="B60" s="48"/>
      <c r="C60" s="49"/>
      <c r="D60" s="51"/>
      <c r="E60" s="54"/>
      <c r="F60" s="55"/>
    </row>
    <row r="61" spans="1:6" ht="14.25">
      <c r="A61" s="25">
        <v>3</v>
      </c>
      <c r="B61" s="26" t="s">
        <v>51</v>
      </c>
      <c r="C61" s="26"/>
      <c r="D61" s="25" t="s">
        <v>49</v>
      </c>
      <c r="E61" s="56">
        <v>175710.9</v>
      </c>
      <c r="F61" s="57"/>
    </row>
    <row r="62" spans="1:6" ht="14.25">
      <c r="A62" s="25">
        <v>4</v>
      </c>
      <c r="B62" s="26" t="s">
        <v>52</v>
      </c>
      <c r="C62" s="26"/>
      <c r="D62" s="25" t="s">
        <v>49</v>
      </c>
      <c r="E62" s="56">
        <v>175710.9</v>
      </c>
      <c r="F62" s="57"/>
    </row>
    <row r="63" spans="1:6" ht="14.25">
      <c r="A63" s="25">
        <v>5</v>
      </c>
      <c r="B63" s="26" t="s">
        <v>53</v>
      </c>
      <c r="C63" s="26"/>
      <c r="D63" s="25" t="s">
        <v>49</v>
      </c>
      <c r="E63" s="56">
        <v>175710.89</v>
      </c>
      <c r="F63" s="57"/>
    </row>
    <row r="64" spans="1:6" ht="15">
      <c r="A64" s="1"/>
      <c r="B64" s="38" t="s">
        <v>54</v>
      </c>
      <c r="C64" s="39"/>
      <c r="D64" s="4"/>
      <c r="E64" s="29">
        <v>848616.45</v>
      </c>
      <c r="F64" s="30"/>
    </row>
    <row r="68" spans="4:5" ht="15">
      <c r="D68" s="27" t="s">
        <v>56</v>
      </c>
      <c r="E68" s="28">
        <f>SUM(E49+E64)</f>
        <v>13953347.02</v>
      </c>
    </row>
  </sheetData>
  <sheetProtection/>
  <mergeCells count="17">
    <mergeCell ref="E62:F62"/>
    <mergeCell ref="E63:F63"/>
    <mergeCell ref="B49:D49"/>
    <mergeCell ref="A59:A60"/>
    <mergeCell ref="E58:F58"/>
    <mergeCell ref="E61:F61"/>
    <mergeCell ref="A6:E8"/>
    <mergeCell ref="E64:F64"/>
    <mergeCell ref="D55:D57"/>
    <mergeCell ref="B55:C57"/>
    <mergeCell ref="A55:A57"/>
    <mergeCell ref="B58:C58"/>
    <mergeCell ref="B64:C64"/>
    <mergeCell ref="E55:F57"/>
    <mergeCell ref="B59:C60"/>
    <mergeCell ref="D59:D60"/>
    <mergeCell ref="E59:F60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URZAD GMINY STARE BABICE</cp:lastModifiedBy>
  <cp:lastPrinted>2008-05-05T11:40:12Z</cp:lastPrinted>
  <dcterms:created xsi:type="dcterms:W3CDTF">2008-04-02T12:26:33Z</dcterms:created>
  <dcterms:modified xsi:type="dcterms:W3CDTF">2008-05-05T11:42:25Z</dcterms:modified>
  <cp:category/>
  <cp:version/>
  <cp:contentType/>
  <cp:contentStatus/>
</cp:coreProperties>
</file>