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<sst xmlns="http://schemas.openxmlformats.org/spreadsheetml/2006/main" count="22" uniqueCount="22">
  <si>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Harmonogram realizacji dochodów i wydatków budżetu w 2008 roku</t>
  </si>
  <si>
    <t xml:space="preserve">styczeń </t>
  </si>
  <si>
    <t>luty</t>
  </si>
  <si>
    <t>marzec</t>
  </si>
  <si>
    <t xml:space="preserve">kwiecień </t>
  </si>
  <si>
    <t>maj</t>
  </si>
  <si>
    <t>czerwiec</t>
  </si>
  <si>
    <t>lipiec</t>
  </si>
  <si>
    <t>sierpień</t>
  </si>
  <si>
    <t xml:space="preserve">wrzesień </t>
  </si>
  <si>
    <t>październik</t>
  </si>
  <si>
    <t>listopad</t>
  </si>
  <si>
    <t>grudzień</t>
  </si>
  <si>
    <t>ogółem</t>
  </si>
  <si>
    <t>Plan dochodów wg.Uchwały budżetowej na 2008 r.</t>
  </si>
  <si>
    <t>Razem dochody i przychody</t>
  </si>
  <si>
    <t>Nadwyżka</t>
  </si>
  <si>
    <t>Pożyczka</t>
  </si>
  <si>
    <t>Plan wydatków wg Uchwały budżetowej na 2008 r.              w tym:</t>
  </si>
  <si>
    <t>Wydatki bieżące</t>
  </si>
  <si>
    <t>Wydatki majatkowe</t>
  </si>
  <si>
    <t>Plan przychodów wg.Uchwały budżetowej na 2008 r.            w tym: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</si>
</sst>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" fontId="0" fillId="0" borderId="14" xfId="0" applyNumberFormat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1" fillId="0" borderId="13" xfId="0" applyFont="1" applyBorder="1" applyAlignment="1">
      <alignment wrapText="1"/>
    </xf>
    <xf numFmtId="3" fontId="1" fillId="0" borderId="19" xfId="0" applyNumberFormat="1" applyFont="1" applyBorder="1" applyAlignment="1">
      <alignment wrapText="1"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6" xfId="0" applyNumberFormat="1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3" fontId="0" fillId="0" borderId="20" xfId="0" applyNumberFormat="1" applyBorder="1" applyAlignment="1">
      <alignment/>
    </xf>
    <xf numFmtId="3" fontId="1" fillId="0" borderId="17" xfId="0" applyNumberFormat="1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 wrapText="1"/>
    </xf>
    <xf numFmtId="3" fontId="0" fillId="0" borderId="27" xfId="0" applyNumberFormat="1" applyBorder="1" applyAlignment="1">
      <alignment wrapText="1"/>
    </xf>
    <xf numFmtId="3" fontId="0" fillId="0" borderId="27" xfId="0" applyNumberFormat="1" applyBorder="1" applyAlignment="1">
      <alignment/>
    </xf>
    <xf numFmtId="2" fontId="0" fillId="0" borderId="0" xfId="0" applyNumberForma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2.57421875" style="0" customWidth="1"/>
    <col min="2" max="2" width="10.00390625" style="0" customWidth="1"/>
    <col min="3" max="3" width="10.140625" style="0" bestFit="1" customWidth="1"/>
    <col min="4" max="11" width="9.28125" style="0" bestFit="1" customWidth="1"/>
    <col min="12" max="12" width="10.421875" style="0" customWidth="1"/>
    <col min="13" max="13" width="9.28125" style="0" bestFit="1" customWidth="1"/>
    <col min="14" max="14" width="10.140625" style="0" bestFit="1" customWidth="1"/>
  </cols>
  <sheetData>
    <row r="1" spans="11:12" ht="12.75">
      <c r="K1" s="38"/>
      <c r="L1" s="38"/>
    </row>
    <row r="2" spans="11:13" ht="12.75">
      <c r="K2" s="38"/>
      <c r="L2" s="38"/>
      <c r="M2" s="38"/>
    </row>
    <row r="3" spans="11:13" ht="12.75">
      <c r="K3" s="38"/>
      <c r="L3" s="38"/>
      <c r="M3" s="38"/>
    </row>
    <row r="6" spans="3:11" ht="12.75">
      <c r="C6" s="37" t="s">
        <v>0</v>
      </c>
      <c r="D6" s="37"/>
      <c r="E6" s="37"/>
      <c r="F6" s="37"/>
      <c r="G6" s="37"/>
      <c r="H6" s="37"/>
      <c r="I6" s="37"/>
      <c r="J6" s="37"/>
      <c r="K6" s="37"/>
    </row>
    <row r="7" ht="13.5" thickBot="1"/>
    <row r="8" spans="1:14" ht="12.75">
      <c r="A8" s="1"/>
      <c r="B8" s="2" t="s">
        <v>13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3" t="s">
        <v>12</v>
      </c>
    </row>
    <row r="9" spans="1:14" ht="63.75">
      <c r="A9" s="4" t="s">
        <v>14</v>
      </c>
      <c r="B9" s="5">
        <v>61609316</v>
      </c>
      <c r="C9" s="6">
        <v>6682555</v>
      </c>
      <c r="D9" s="6">
        <v>4353867</v>
      </c>
      <c r="E9" s="6">
        <v>4877012</v>
      </c>
      <c r="F9" s="6">
        <v>6611680</v>
      </c>
      <c r="G9" s="6">
        <v>4302651</v>
      </c>
      <c r="H9" s="6">
        <v>4193151</v>
      </c>
      <c r="I9" s="6">
        <v>6800205</v>
      </c>
      <c r="J9" s="6">
        <v>4193026</v>
      </c>
      <c r="K9" s="6">
        <v>4353001</v>
      </c>
      <c r="L9" s="6">
        <v>6611680</v>
      </c>
      <c r="M9" s="6">
        <v>4302151</v>
      </c>
      <c r="N9" s="7">
        <v>4328337</v>
      </c>
    </row>
    <row r="10" spans="1:14" ht="76.5">
      <c r="A10" s="24" t="s">
        <v>21</v>
      </c>
      <c r="B10" s="8">
        <v>26277603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5" ht="12.75">
      <c r="A11" s="33" t="s">
        <v>16</v>
      </c>
      <c r="B11" s="34"/>
      <c r="C11" s="35">
        <v>7277603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7"/>
      <c r="O11" s="23"/>
    </row>
    <row r="12" spans="1:15" ht="12.75">
      <c r="A12" s="25" t="s">
        <v>17</v>
      </c>
      <c r="B12" s="11"/>
      <c r="C12" s="12"/>
      <c r="D12" s="12"/>
      <c r="E12" s="12"/>
      <c r="F12" s="12">
        <v>2111111</v>
      </c>
      <c r="G12" s="12">
        <v>2111111</v>
      </c>
      <c r="H12" s="12">
        <v>2111111</v>
      </c>
      <c r="I12" s="12">
        <v>2111111</v>
      </c>
      <c r="J12" s="12">
        <v>2111111</v>
      </c>
      <c r="K12" s="12">
        <v>2111111</v>
      </c>
      <c r="L12" s="12">
        <v>2111111</v>
      </c>
      <c r="M12" s="12">
        <v>2111111</v>
      </c>
      <c r="N12" s="26">
        <v>2111112</v>
      </c>
      <c r="O12" s="23"/>
    </row>
    <row r="13" spans="1:14" ht="38.25">
      <c r="A13" s="17" t="s">
        <v>15</v>
      </c>
      <c r="B13" s="18">
        <f>SUM(B9:B10)</f>
        <v>87886919</v>
      </c>
      <c r="C13" s="19">
        <f>SUM(C9:C12)</f>
        <v>13960158</v>
      </c>
      <c r="D13" s="19">
        <f>SUM(D9+D10)</f>
        <v>4353867</v>
      </c>
      <c r="E13" s="19">
        <f>SUM(E9+E10)</f>
        <v>4877012</v>
      </c>
      <c r="F13" s="19">
        <f aca="true" t="shared" si="0" ref="F13:N13">SUM(F9:F12)</f>
        <v>8722791</v>
      </c>
      <c r="G13" s="19">
        <f t="shared" si="0"/>
        <v>6413762</v>
      </c>
      <c r="H13" s="19">
        <f t="shared" si="0"/>
        <v>6304262</v>
      </c>
      <c r="I13" s="19">
        <f t="shared" si="0"/>
        <v>8911316</v>
      </c>
      <c r="J13" s="19">
        <f t="shared" si="0"/>
        <v>6304137</v>
      </c>
      <c r="K13" s="19">
        <f t="shared" si="0"/>
        <v>6464112</v>
      </c>
      <c r="L13" s="19">
        <f t="shared" si="0"/>
        <v>8722791</v>
      </c>
      <c r="M13" s="19">
        <f t="shared" si="0"/>
        <v>6413262</v>
      </c>
      <c r="N13" s="20">
        <f t="shared" si="0"/>
        <v>6439449</v>
      </c>
    </row>
    <row r="14" spans="1:14" ht="76.5">
      <c r="A14" s="22" t="s">
        <v>18</v>
      </c>
      <c r="B14" s="21">
        <f>B15+B16</f>
        <v>87886919</v>
      </c>
      <c r="C14" s="21">
        <f aca="true" t="shared" si="1" ref="C14:N14">C15+C16</f>
        <v>6897953</v>
      </c>
      <c r="D14" s="21">
        <f t="shared" si="1"/>
        <v>6157085</v>
      </c>
      <c r="E14" s="21">
        <f t="shared" si="1"/>
        <v>5970187</v>
      </c>
      <c r="F14" s="21">
        <f t="shared" si="1"/>
        <v>6287813</v>
      </c>
      <c r="G14" s="21">
        <f t="shared" si="1"/>
        <v>6340210</v>
      </c>
      <c r="H14" s="21">
        <f t="shared" si="1"/>
        <v>8080672</v>
      </c>
      <c r="I14" s="21">
        <f t="shared" si="1"/>
        <v>7145017</v>
      </c>
      <c r="J14" s="21">
        <f t="shared" si="1"/>
        <v>8316588</v>
      </c>
      <c r="K14" s="21">
        <f t="shared" si="1"/>
        <v>7633642</v>
      </c>
      <c r="L14" s="21">
        <f t="shared" si="1"/>
        <v>5854313</v>
      </c>
      <c r="M14" s="21">
        <f t="shared" si="1"/>
        <v>5863699</v>
      </c>
      <c r="N14" s="27">
        <f t="shared" si="1"/>
        <v>13339740</v>
      </c>
    </row>
    <row r="15" spans="1:14" ht="25.5">
      <c r="A15" s="28" t="s">
        <v>19</v>
      </c>
      <c r="B15" s="5">
        <f>C15+D15+E15+F15+G15+H15+I15+J15+K15+L15+M15+N15</f>
        <v>41013024</v>
      </c>
      <c r="C15" s="6">
        <v>4275399</v>
      </c>
      <c r="D15" s="6">
        <v>3442807</v>
      </c>
      <c r="E15" s="6">
        <v>3237633</v>
      </c>
      <c r="F15" s="6">
        <v>3415259</v>
      </c>
      <c r="G15" s="6">
        <v>3529656</v>
      </c>
      <c r="H15" s="6">
        <v>3194664</v>
      </c>
      <c r="I15" s="6">
        <v>3622463</v>
      </c>
      <c r="J15" s="6">
        <v>3194034</v>
      </c>
      <c r="K15" s="6">
        <v>3561088</v>
      </c>
      <c r="L15" s="6">
        <v>3206759</v>
      </c>
      <c r="M15" s="6">
        <v>3091145</v>
      </c>
      <c r="N15" s="7">
        <v>3242117</v>
      </c>
    </row>
    <row r="16" spans="1:14" ht="26.25" thickBot="1">
      <c r="A16" s="29" t="s">
        <v>20</v>
      </c>
      <c r="B16" s="30">
        <f>C16+D16+E16+F16+G16+H16+I16+J16+K16+L16+M16+N16</f>
        <v>46873895</v>
      </c>
      <c r="C16" s="31">
        <v>2622554</v>
      </c>
      <c r="D16" s="31">
        <v>2714278</v>
      </c>
      <c r="E16" s="31">
        <v>2732554</v>
      </c>
      <c r="F16" s="31">
        <v>2872554</v>
      </c>
      <c r="G16" s="31">
        <v>2810554</v>
      </c>
      <c r="H16" s="31">
        <v>4886008</v>
      </c>
      <c r="I16" s="31">
        <v>3522554</v>
      </c>
      <c r="J16" s="31">
        <v>5122554</v>
      </c>
      <c r="K16" s="31">
        <v>4072554</v>
      </c>
      <c r="L16" s="31">
        <v>2647554</v>
      </c>
      <c r="M16" s="31">
        <v>2772554</v>
      </c>
      <c r="N16" s="32">
        <v>10097623</v>
      </c>
    </row>
    <row r="17" spans="1:14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2.75">
      <c r="B18" s="3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3:14" ht="12.7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</sheetData>
  <sheetProtection/>
  <mergeCells count="4">
    <mergeCell ref="C6:K6"/>
    <mergeCell ref="K1:L1"/>
    <mergeCell ref="K2:M2"/>
    <mergeCell ref="K3:M3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 STARE BABICE</dc:creator>
  <cp:keywords/>
  <dc:description/>
  <cp:lastModifiedBy>URZAD GMINY STARE BABICE</cp:lastModifiedBy>
  <cp:lastPrinted>2008-01-30T12:58:14Z</cp:lastPrinted>
  <dcterms:created xsi:type="dcterms:W3CDTF">2008-01-11T11:49:10Z</dcterms:created>
  <dcterms:modified xsi:type="dcterms:W3CDTF">2008-02-06T08:26:04Z</dcterms:modified>
  <cp:category/>
  <cp:version/>
  <cp:contentType/>
  <cp:contentStatus/>
</cp:coreProperties>
</file>